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645" yWindow="0" windowWidth="15600" windowHeight="9240" tabRatio="500" firstSheet="3" activeTab="4"/>
  </bookViews>
  <sheets>
    <sheet name="Muži Sprint" sheetId="1" r:id="rId1"/>
    <sheet name="W + WJ bodovací" sheetId="5" r:id="rId2"/>
    <sheet name="Muži Bodovací" sheetId="2" r:id="rId3"/>
    <sheet name="Muži Madison" sheetId="3" r:id="rId4"/>
    <sheet name="Jun. Madison" sheetId="6" r:id="rId5"/>
    <sheet name="Tab. Muži" sheetId="7" r:id="rId6"/>
    <sheet name="Tab. Ž" sheetId="8" r:id="rId7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3"/>
  <c r="M5"/>
  <c r="M3"/>
  <c r="M11"/>
  <c r="M9"/>
  <c r="M5" i="6"/>
  <c r="M9"/>
  <c r="M7"/>
  <c r="M3"/>
  <c r="AF3" i="1"/>
  <c r="AF4"/>
  <c r="AF6"/>
  <c r="AF5"/>
  <c r="AF7"/>
  <c r="AF2"/>
  <c r="M4" i="8"/>
  <c r="M5"/>
  <c r="M6"/>
  <c r="M7"/>
  <c r="M8"/>
  <c r="M9"/>
  <c r="M10"/>
  <c r="M11"/>
  <c r="M12"/>
  <c r="M13"/>
  <c r="M14"/>
  <c r="M15"/>
  <c r="M3"/>
  <c r="V3" i="7"/>
  <c r="V16"/>
  <c r="V11"/>
  <c r="V8"/>
  <c r="V12"/>
  <c r="V9"/>
  <c r="V10"/>
  <c r="V15"/>
  <c r="V7"/>
  <c r="V4"/>
  <c r="V5"/>
  <c r="V13"/>
  <c r="V6"/>
  <c r="V14"/>
</calcChain>
</file>

<file path=xl/sharedStrings.xml><?xml version="1.0" encoding="utf-8"?>
<sst xmlns="http://schemas.openxmlformats.org/spreadsheetml/2006/main" count="1028" uniqueCount="205">
  <si>
    <t>Start List</t>
  </si>
  <si>
    <t>St. No.</t>
  </si>
  <si>
    <t>UCI cod</t>
  </si>
  <si>
    <t>Příjmení</t>
  </si>
  <si>
    <t>Jméno</t>
  </si>
  <si>
    <t>Klub</t>
  </si>
  <si>
    <t>kvalifikace</t>
  </si>
  <si>
    <t>poř.</t>
  </si>
  <si>
    <t>Poř.</t>
  </si>
  <si>
    <t>Licence No.</t>
  </si>
  <si>
    <t>Čas</t>
  </si>
  <si>
    <t>RESULTS</t>
  </si>
  <si>
    <t>Hochman - Záleská</t>
  </si>
  <si>
    <t xml:space="preserve">Džerengová </t>
  </si>
  <si>
    <t>Barbora</t>
  </si>
  <si>
    <t>Čapek</t>
  </si>
  <si>
    <t>Tomáš</t>
  </si>
  <si>
    <t xml:space="preserve">Šimek </t>
  </si>
  <si>
    <t>Jan</t>
  </si>
  <si>
    <t>Tvrz</t>
  </si>
  <si>
    <t>Matěj</t>
  </si>
  <si>
    <t xml:space="preserve">Pláničková </t>
  </si>
  <si>
    <t>Eva</t>
  </si>
  <si>
    <t>SKC TUFO Prostějov</t>
  </si>
  <si>
    <t>Dukla Praha</t>
  </si>
  <si>
    <t>Team Dukla Praha</t>
  </si>
  <si>
    <t>Drdová</t>
  </si>
  <si>
    <t>Anna</t>
  </si>
  <si>
    <t>Kabrhel</t>
  </si>
  <si>
    <t>Milan</t>
  </si>
  <si>
    <t>Sojka</t>
  </si>
  <si>
    <t>David</t>
  </si>
  <si>
    <t>Fanta</t>
  </si>
  <si>
    <t>Jiří</t>
  </si>
  <si>
    <t>Janošek</t>
  </si>
  <si>
    <t>ASO DUKLA BRNO</t>
  </si>
  <si>
    <t xml:space="preserve">Kaňkovská </t>
  </si>
  <si>
    <t>Ema</t>
  </si>
  <si>
    <t>Sára</t>
  </si>
  <si>
    <t>Junek</t>
  </si>
  <si>
    <t>Čechman</t>
  </si>
  <si>
    <t>Martin</t>
  </si>
  <si>
    <t>Ševčíková</t>
  </si>
  <si>
    <t>Petra</t>
  </si>
  <si>
    <t>TJ LOKOMOTIVA Beroun</t>
  </si>
  <si>
    <t>Kelemen</t>
  </si>
  <si>
    <t>CZE19980622</t>
  </si>
  <si>
    <t>CZE19981020</t>
  </si>
  <si>
    <t>Josef M.</t>
  </si>
  <si>
    <t>CZE19980206</t>
  </si>
  <si>
    <t>CZE2000901</t>
  </si>
  <si>
    <t>Bláha</t>
  </si>
  <si>
    <t xml:space="preserve">Vendolský </t>
  </si>
  <si>
    <t>Ondřej</t>
  </si>
  <si>
    <t>PUSKINAK.CZ</t>
  </si>
  <si>
    <t>Kraus</t>
  </si>
  <si>
    <t>Adámek</t>
  </si>
  <si>
    <t>Šimon</t>
  </si>
  <si>
    <t>Kohout</t>
  </si>
  <si>
    <t>Michal</t>
  </si>
  <si>
    <t>Strupek</t>
  </si>
  <si>
    <t>Matyáš</t>
  </si>
  <si>
    <t>Hochmann</t>
  </si>
  <si>
    <t>Jauris</t>
  </si>
  <si>
    <t>René</t>
  </si>
  <si>
    <t>NejlevnejsiPneu.cz</t>
  </si>
  <si>
    <t xml:space="preserve">ASC DUKLA Praha </t>
  </si>
  <si>
    <t>CZE19990814</t>
  </si>
  <si>
    <t>Klabouch</t>
  </si>
  <si>
    <t>Petr</t>
  </si>
  <si>
    <t>VELO-CLUB Č.B.</t>
  </si>
  <si>
    <t>CZE19981030</t>
  </si>
  <si>
    <t>Šmída</t>
  </si>
  <si>
    <t>Kočařík</t>
  </si>
  <si>
    <t>Václav</t>
  </si>
  <si>
    <t>Cink</t>
  </si>
  <si>
    <t>Mráčková</t>
  </si>
  <si>
    <t>Kristýna</t>
  </si>
  <si>
    <t>Dosedělová</t>
  </si>
  <si>
    <t>Tereza</t>
  </si>
  <si>
    <t>Bohatá</t>
  </si>
  <si>
    <t>Cetkovská</t>
  </si>
  <si>
    <t>Kotalová</t>
  </si>
  <si>
    <t>Veronika</t>
  </si>
  <si>
    <t>TJ Uničov</t>
  </si>
  <si>
    <t>CZE19890923</t>
  </si>
  <si>
    <t>Kučerová</t>
  </si>
  <si>
    <t>Božena</t>
  </si>
  <si>
    <t>Velosport Domažlice</t>
  </si>
  <si>
    <t>CZE19880523</t>
  </si>
  <si>
    <t>Lucie</t>
  </si>
  <si>
    <t>CZE19910707</t>
  </si>
  <si>
    <t>CZE19990407</t>
  </si>
  <si>
    <t>CZE19970409</t>
  </si>
  <si>
    <t>CZE19971013</t>
  </si>
  <si>
    <t>CZE19971001</t>
  </si>
  <si>
    <t>CZE19981209</t>
  </si>
  <si>
    <t>CK Příbram - Fanny Gastro</t>
  </si>
  <si>
    <t>CZE19990104</t>
  </si>
  <si>
    <t>CZE19990122</t>
  </si>
  <si>
    <t>CZE19980604</t>
  </si>
  <si>
    <t>CZE19981115</t>
  </si>
  <si>
    <t>CZE19990521</t>
  </si>
  <si>
    <t>CZE19990208</t>
  </si>
  <si>
    <t>CZE19990915</t>
  </si>
  <si>
    <t>CZE19990520</t>
  </si>
  <si>
    <t>CZE19940320</t>
  </si>
  <si>
    <t>CZE19960412</t>
  </si>
  <si>
    <t>Štibingr</t>
  </si>
  <si>
    <t>CZE19971201</t>
  </si>
  <si>
    <t>Šipoš</t>
  </si>
  <si>
    <t>Marek</t>
  </si>
  <si>
    <t>CZE19960127</t>
  </si>
  <si>
    <t>Wojciech</t>
  </si>
  <si>
    <t>POL19910426</t>
  </si>
  <si>
    <t>PL077</t>
  </si>
  <si>
    <t>Lichnovský</t>
  </si>
  <si>
    <t>Luděk</t>
  </si>
  <si>
    <t>CZE19950209</t>
  </si>
  <si>
    <t>Chytil</t>
  </si>
  <si>
    <t>Daniel</t>
  </si>
  <si>
    <t>CZE19970219</t>
  </si>
  <si>
    <t>CZE20001118</t>
  </si>
  <si>
    <t>TJ Dukla Brno</t>
  </si>
  <si>
    <t>CZE19770912</t>
  </si>
  <si>
    <t>CZE19910712</t>
  </si>
  <si>
    <t>CZE19930123</t>
  </si>
  <si>
    <t>CZE19951016</t>
  </si>
  <si>
    <t>CZE19960118</t>
  </si>
  <si>
    <t>CZE19971015</t>
  </si>
  <si>
    <t>CZE19861001</t>
  </si>
  <si>
    <t>CZE19630520</t>
  </si>
  <si>
    <t>Heats II</t>
  </si>
  <si>
    <t>Heats I</t>
  </si>
  <si>
    <t>Pszczolarski</t>
  </si>
  <si>
    <t>Body</t>
  </si>
  <si>
    <t>SVK19920802</t>
  </si>
  <si>
    <t>Homola</t>
  </si>
  <si>
    <t>Erich</t>
  </si>
  <si>
    <t>TJ KOVO Praha</t>
  </si>
  <si>
    <t>Results</t>
  </si>
  <si>
    <t>Poř:</t>
  </si>
  <si>
    <t>Počet startujících: 10</t>
  </si>
  <si>
    <t>počet startujících: 13</t>
  </si>
  <si>
    <t>Počret startujících: 23</t>
  </si>
  <si>
    <t>VZW Tielse Renners Club</t>
  </si>
  <si>
    <t>Indra</t>
  </si>
  <si>
    <t>TJ LOKO. Beroun</t>
  </si>
  <si>
    <t>CZE20000901</t>
  </si>
  <si>
    <t>GEN.</t>
  </si>
  <si>
    <t>GEN</t>
  </si>
  <si>
    <t>15,547</t>
  </si>
  <si>
    <t>12,077</t>
  </si>
  <si>
    <t>ASO DUKLA BRNO +</t>
  </si>
  <si>
    <t>TJ LOKOMOTIVA Beroun +</t>
  </si>
  <si>
    <t>12,496</t>
  </si>
  <si>
    <t>10,553</t>
  </si>
  <si>
    <t>11,147</t>
  </si>
  <si>
    <t>12,261</t>
  </si>
  <si>
    <t>12,050</t>
  </si>
  <si>
    <t xml:space="preserve">ASO DUKLA BRNO </t>
  </si>
  <si>
    <t>TJ KOVO Praha +</t>
  </si>
  <si>
    <t xml:space="preserve">TJ Dukla Brno </t>
  </si>
  <si>
    <t>10,736</t>
  </si>
  <si>
    <t>11,086</t>
  </si>
  <si>
    <t>10,885</t>
  </si>
  <si>
    <t>kvalifikace redukovaná</t>
  </si>
  <si>
    <t>Heats III</t>
  </si>
  <si>
    <t>Heats IV</t>
  </si>
  <si>
    <t>Heats V</t>
  </si>
  <si>
    <t>12,03</t>
  </si>
  <si>
    <t>12,15</t>
  </si>
  <si>
    <t>11,58</t>
  </si>
  <si>
    <t>12,712</t>
  </si>
  <si>
    <t>12,95</t>
  </si>
  <si>
    <t>11,70</t>
  </si>
  <si>
    <t>11,14</t>
  </si>
  <si>
    <t>CZE19980329</t>
  </si>
  <si>
    <t>?</t>
  </si>
  <si>
    <t>time: 0:26:40,000</t>
  </si>
  <si>
    <t>laps: 120/15</t>
  </si>
  <si>
    <t>11,87</t>
  </si>
  <si>
    <t>11,85</t>
  </si>
  <si>
    <t>11,27</t>
  </si>
  <si>
    <t>11,91</t>
  </si>
  <si>
    <t>12,25</t>
  </si>
  <si>
    <t>11,33</t>
  </si>
  <si>
    <t xml:space="preserve">Bušek </t>
  </si>
  <si>
    <t>CZE19990320</t>
  </si>
  <si>
    <t>DNF</t>
  </si>
  <si>
    <t>12,44</t>
  </si>
  <si>
    <t>12,06</t>
  </si>
  <si>
    <t>11,08</t>
  </si>
  <si>
    <t>kol: 255/15</t>
  </si>
  <si>
    <t>Time: 0:50:10</t>
  </si>
  <si>
    <t>počet dvojic: 7</t>
  </si>
  <si>
    <t>body</t>
  </si>
  <si>
    <t xml:space="preserve">TJ LOKOMOTIVA Beroun </t>
  </si>
  <si>
    <t>res.</t>
  </si>
  <si>
    <t>time: 39:17</t>
  </si>
  <si>
    <t>time: 49:16</t>
  </si>
  <si>
    <t>200/20</t>
  </si>
  <si>
    <t>Hochmann - Záleská</t>
  </si>
  <si>
    <t>kola+/-</t>
  </si>
  <si>
    <t>kola +/-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</si>
</sst>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5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6" fillId="2" borderId="0" xfId="0" applyFont="1" applyFill="1"/>
    <xf numFmtId="49" fontId="0" fillId="0" borderId="0" xfId="0" applyNumberFormat="1"/>
    <xf numFmtId="0" fontId="0" fillId="2" borderId="0" xfId="0" applyFill="1"/>
    <xf numFmtId="0" fontId="0" fillId="0" borderId="0" xfId="0" applyFill="1" applyAlignment="1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"/>
    </xf>
    <xf numFmtId="0" fontId="0" fillId="0" borderId="2" xfId="0" applyFill="1" applyBorder="1"/>
    <xf numFmtId="0" fontId="0" fillId="0" borderId="1" xfId="0" applyBorder="1" applyAlignmen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6" fillId="2" borderId="1" xfId="0" applyFont="1" applyFill="1" applyBorder="1"/>
    <xf numFmtId="0" fontId="0" fillId="0" borderId="1" xfId="0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/>
    <xf numFmtId="0" fontId="6" fillId="2" borderId="2" xfId="0" applyFont="1" applyFill="1" applyBorder="1"/>
    <xf numFmtId="0" fontId="0" fillId="2" borderId="0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1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4" xfId="0" applyFill="1" applyBorder="1"/>
    <xf numFmtId="0" fontId="0" fillId="0" borderId="25" xfId="0" applyFill="1" applyBorder="1"/>
    <xf numFmtId="0" fontId="0" fillId="0" borderId="9" xfId="0" applyBorder="1" applyAlignment="1">
      <alignment horizontal="right"/>
    </xf>
    <xf numFmtId="0" fontId="0" fillId="0" borderId="26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/>
    <xf numFmtId="0" fontId="2" fillId="0" borderId="0" xfId="0" applyFont="1" applyAlignment="1">
      <alignment horizontal="center"/>
    </xf>
    <xf numFmtId="4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27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5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Hypertextový odkaz" xfId="207" builtinId="8" hidden="1"/>
    <cellStyle name="Hypertextový odkaz" xfId="209" builtinId="8" hidden="1"/>
    <cellStyle name="Hypertextový odkaz" xfId="211" builtinId="8" hidden="1"/>
    <cellStyle name="Hypertextový odkaz" xfId="213" builtinId="8" hidden="1"/>
    <cellStyle name="Hypertextový odkaz" xfId="215" builtinId="8" hidden="1"/>
    <cellStyle name="Hypertextový odkaz" xfId="217" builtinId="8" hidden="1"/>
    <cellStyle name="Hypertextový odkaz" xfId="219" builtinId="8" hidden="1"/>
    <cellStyle name="Hypertextový odkaz" xfId="221" builtinId="8" hidden="1"/>
    <cellStyle name="Hypertextový odkaz" xfId="223" builtinId="8" hidden="1"/>
    <cellStyle name="Hypertextový odkaz" xfId="225" builtinId="8" hidden="1"/>
    <cellStyle name="Hypertextový odkaz" xfId="227" builtinId="8" hidden="1"/>
    <cellStyle name="Hypertextový odkaz" xfId="229" builtinId="8" hidden="1"/>
    <cellStyle name="Hypertextový odkaz" xfId="231" builtinId="8" hidden="1"/>
    <cellStyle name="Hypertextový odkaz" xfId="233" builtinId="8" hidden="1"/>
    <cellStyle name="Hypertextový odkaz" xfId="235" builtinId="8" hidden="1"/>
    <cellStyle name="Hypertextový odkaz" xfId="237" builtinId="8" hidden="1"/>
    <cellStyle name="Hypertextový odkaz" xfId="239" builtinId="8" hidden="1"/>
    <cellStyle name="Hypertextový odkaz" xfId="241" builtinId="8" hidden="1"/>
    <cellStyle name="Hypertextový odkaz" xfId="243" builtinId="8" hidden="1"/>
    <cellStyle name="Hypertextový odkaz" xfId="245" builtinId="8" hidden="1"/>
    <cellStyle name="Hypertextový odkaz" xfId="247" builtinId="8" hidden="1"/>
    <cellStyle name="Hypertextový odkaz" xfId="249" builtinId="8" hidden="1"/>
    <cellStyle name="Hypertextový odkaz" xfId="251" builtinId="8" hidden="1"/>
    <cellStyle name="Hypertextový odkaz" xfId="253" builtinId="8" hidden="1"/>
    <cellStyle name="Hypertextový odkaz" xfId="255" builtinId="8" hidden="1"/>
    <cellStyle name="Hypertextový odkaz" xfId="257" builtinId="8" hidden="1"/>
    <cellStyle name="Hypertextový odkaz" xfId="259" builtinId="8" hidden="1"/>
    <cellStyle name="Hypertextový odkaz" xfId="261" builtinId="8" hidden="1"/>
    <cellStyle name="Hypertextový odkaz" xfId="263" builtinId="8" hidden="1"/>
    <cellStyle name="Hypertextový odkaz" xfId="265" builtinId="8" hidden="1"/>
    <cellStyle name="Hypertextový odkaz" xfId="267" builtinId="8" hidden="1"/>
    <cellStyle name="Hypertextový odkaz" xfId="269" builtinId="8" hidden="1"/>
    <cellStyle name="Hypertextový odkaz" xfId="271" builtinId="8" hidden="1"/>
    <cellStyle name="Hypertextový odkaz" xfId="273" builtinId="8" hidden="1"/>
    <cellStyle name="Hypertextový odkaz" xfId="275" builtinId="8" hidden="1"/>
    <cellStyle name="Hypertextový odkaz" xfId="277" builtinId="8" hidden="1"/>
    <cellStyle name="Hypertextový odkaz" xfId="279" builtinId="8" hidden="1"/>
    <cellStyle name="Hypertextový odkaz" xfId="281" builtinId="8" hidden="1"/>
    <cellStyle name="Hypertextový odkaz" xfId="283" builtinId="8" hidden="1"/>
    <cellStyle name="Hypertextový odkaz" xfId="285" builtinId="8" hidden="1"/>
    <cellStyle name="Hypertextový odkaz" xfId="287" builtinId="8" hidden="1"/>
    <cellStyle name="Hypertextový odkaz" xfId="289" builtinId="8" hidden="1"/>
    <cellStyle name="Hypertextový odkaz" xfId="291" builtinId="8" hidden="1"/>
    <cellStyle name="Hypertextový odkaz" xfId="293" builtinId="8" hidden="1"/>
    <cellStyle name="Hypertextový odkaz" xfId="295" builtinId="8" hidden="1"/>
    <cellStyle name="Hypertextový odkaz" xfId="297" builtinId="8" hidden="1"/>
    <cellStyle name="Hypertextový odkaz" xfId="299" builtinId="8" hidden="1"/>
    <cellStyle name="Hypertextový odkaz" xfId="301" builtinId="8" hidden="1"/>
    <cellStyle name="Hypertextový odkaz" xfId="303" builtinId="8" hidden="1"/>
    <cellStyle name="Hypertextový odkaz" xfId="305" builtinId="8" hidden="1"/>
    <cellStyle name="Hypertextový odkaz" xfId="307" builtinId="8" hidden="1"/>
    <cellStyle name="Hypertextový odkaz" xfId="309" builtinId="8" hidden="1"/>
    <cellStyle name="Hypertextový odkaz" xfId="311" builtinId="8" hidden="1"/>
    <cellStyle name="Hypertextový odkaz" xfId="313" builtinId="8" hidden="1"/>
    <cellStyle name="Hypertextový odkaz" xfId="315" builtinId="8" hidden="1"/>
    <cellStyle name="Hypertextový odkaz" xfId="317" builtinId="8" hidden="1"/>
    <cellStyle name="Hypertextový odkaz" xfId="319" builtinId="8" hidden="1"/>
    <cellStyle name="Hypertextový odkaz" xfId="321" builtinId="8" hidden="1"/>
    <cellStyle name="Hypertextový odkaz" xfId="323" builtinId="8" hidden="1"/>
    <cellStyle name="Hypertextový odkaz" xfId="325" builtinId="8" hidden="1"/>
    <cellStyle name="Hypertextový odkaz" xfId="327" builtinId="8" hidden="1"/>
    <cellStyle name="Hypertextový odkaz" xfId="329" builtinId="8" hidden="1"/>
    <cellStyle name="Hypertextový odkaz" xfId="331" builtinId="8" hidden="1"/>
    <cellStyle name="Hypertextový odkaz" xfId="333" builtinId="8" hidden="1"/>
    <cellStyle name="Hypertextový odkaz" xfId="335" builtinId="8" hidden="1"/>
    <cellStyle name="Hypertextový odkaz" xfId="337" builtinId="8" hidden="1"/>
    <cellStyle name="Hypertextový odkaz" xfId="339" builtinId="8" hidden="1"/>
    <cellStyle name="Hypertextový odkaz" xfId="341" builtinId="8" hidden="1"/>
    <cellStyle name="Hypertextový odkaz" xfId="343" builtinId="8" hidden="1"/>
    <cellStyle name="Hypertextový odkaz" xfId="345" builtinId="8" hidden="1"/>
    <cellStyle name="Hypertextový odkaz" xfId="347" builtinId="8" hidden="1"/>
    <cellStyle name="Hypertextový odkaz" xfId="349" builtinId="8" hidden="1"/>
    <cellStyle name="normální" xfId="0" builtinId="0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  <cellStyle name="Sledovaný hypertextový odkaz" xfId="40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  <cellStyle name="Sledovaný hypertextový odkaz" xfId="48" builtinId="9" hidden="1"/>
    <cellStyle name="Sledovaný hypertextový odkaz" xfId="50" builtinId="9" hidden="1"/>
    <cellStyle name="Sledovaný hypertextový odkaz" xfId="52" builtinId="9" hidden="1"/>
    <cellStyle name="Sledovaný hypertextový odkaz" xfId="54" builtinId="9" hidden="1"/>
    <cellStyle name="Sledovaný hypertextový odkaz" xfId="56" builtinId="9" hidden="1"/>
    <cellStyle name="Sledovaný hypertextový odkaz" xfId="58" builtinId="9" hidden="1"/>
    <cellStyle name="Sledovaný hypertextový odkaz" xfId="60" builtinId="9" hidden="1"/>
    <cellStyle name="Sledovaný hypertextový odkaz" xfId="62" builtinId="9" hidden="1"/>
    <cellStyle name="Sledovaný hypertextový odkaz" xfId="64" builtinId="9" hidden="1"/>
    <cellStyle name="Sledovaný hypertextový odkaz" xfId="66" builtinId="9" hidden="1"/>
    <cellStyle name="Sledovaný hypertextový odkaz" xfId="68" builtinId="9" hidden="1"/>
    <cellStyle name="Sledovaný hypertextový odkaz" xfId="70" builtinId="9" hidden="1"/>
    <cellStyle name="Sledovaný hypertextový odkaz" xfId="72" builtinId="9" hidden="1"/>
    <cellStyle name="Sledovaný hypertextový odkaz" xfId="74" builtinId="9" hidden="1"/>
    <cellStyle name="Sledovaný hypertextový odkaz" xfId="76" builtinId="9" hidden="1"/>
    <cellStyle name="Sledovaný hypertextový odkaz" xfId="78" builtinId="9" hidden="1"/>
    <cellStyle name="Sledovaný hypertextový odkaz" xfId="80" builtinId="9" hidden="1"/>
    <cellStyle name="Sledovaný hypertextový odkaz" xfId="82" builtinId="9" hidden="1"/>
    <cellStyle name="Sledovaný hypertextový odkaz" xfId="84" builtinId="9" hidden="1"/>
    <cellStyle name="Sledovaný hypertextový odkaz" xfId="86" builtinId="9" hidden="1"/>
    <cellStyle name="Sledovaný hypertextový odkaz" xfId="88" builtinId="9" hidden="1"/>
    <cellStyle name="Sledovaný hypertextový odkaz" xfId="90" builtinId="9" hidden="1"/>
    <cellStyle name="Sledovaný hypertextový odkaz" xfId="92" builtinId="9" hidden="1"/>
    <cellStyle name="Sledovaný hypertextový odkaz" xfId="94" builtinId="9" hidden="1"/>
    <cellStyle name="Sledovaný hypertextový odkaz" xfId="96" builtinId="9" hidden="1"/>
    <cellStyle name="Sledovaný hypertextový odkaz" xfId="98" builtinId="9" hidden="1"/>
    <cellStyle name="Sledovaný hypertextový odkaz" xfId="100" builtinId="9" hidden="1"/>
    <cellStyle name="Sledovaný hypertextový odkaz" xfId="102" builtinId="9" hidden="1"/>
    <cellStyle name="Sledovaný hypertextový odkaz" xfId="104" builtinId="9" hidden="1"/>
    <cellStyle name="Sledovaný hypertextový odkaz" xfId="106" builtinId="9" hidden="1"/>
    <cellStyle name="Sledovaný hypertextový odkaz" xfId="108" builtinId="9" hidden="1"/>
    <cellStyle name="Sledovaný hypertextový odkaz" xfId="110" builtinId="9" hidden="1"/>
    <cellStyle name="Sledovaný hypertextový odkaz" xfId="112" builtinId="9" hidden="1"/>
    <cellStyle name="Sledovaný hypertextový odkaz" xfId="114" builtinId="9" hidden="1"/>
    <cellStyle name="Sledovaný hypertextový odkaz" xfId="116" builtinId="9" hidden="1"/>
    <cellStyle name="Sledovaný hypertextový odkaz" xfId="118" builtinId="9" hidden="1"/>
    <cellStyle name="Sledovaný hypertextový odkaz" xfId="120" builtinId="9" hidden="1"/>
    <cellStyle name="Sledovaný hypertextový odkaz" xfId="122" builtinId="9" hidden="1"/>
    <cellStyle name="Sledovaný hypertextový odkaz" xfId="124" builtinId="9" hidden="1"/>
    <cellStyle name="Sledovaný hypertextový odkaz" xfId="126" builtinId="9" hidden="1"/>
    <cellStyle name="Sledovaný hypertextový odkaz" xfId="128" builtinId="9" hidden="1"/>
    <cellStyle name="Sledovaný hypertextový odkaz" xfId="130" builtinId="9" hidden="1"/>
    <cellStyle name="Sledovaný hypertextový odkaz" xfId="132" builtinId="9" hidden="1"/>
    <cellStyle name="Sledovaný hypertextový odkaz" xfId="134" builtinId="9" hidden="1"/>
    <cellStyle name="Sledovaný hypertextový odkaz" xfId="136" builtinId="9" hidden="1"/>
    <cellStyle name="Sledovaný hypertextový odkaz" xfId="138" builtinId="9" hidden="1"/>
    <cellStyle name="Sledovaný hypertextový odkaz" xfId="140" builtinId="9" hidden="1"/>
    <cellStyle name="Sledovaný hypertextový odkaz" xfId="142" builtinId="9" hidden="1"/>
    <cellStyle name="Sledovaný hypertextový odkaz" xfId="144" builtinId="9" hidden="1"/>
    <cellStyle name="Sledovaný hypertextový odkaz" xfId="146" builtinId="9" hidden="1"/>
    <cellStyle name="Sledovaný hypertextový odkaz" xfId="148" builtinId="9" hidden="1"/>
    <cellStyle name="Sledovaný hypertextový odkaz" xfId="150" builtinId="9" hidden="1"/>
    <cellStyle name="Sledovaný hypertextový odkaz" xfId="152" builtinId="9" hidden="1"/>
    <cellStyle name="Sledovaný hypertextový odkaz" xfId="154" builtinId="9" hidden="1"/>
    <cellStyle name="Sledovaný hypertextový odkaz" xfId="156" builtinId="9" hidden="1"/>
    <cellStyle name="Sledovaný hypertextový odkaz" xfId="158" builtinId="9" hidden="1"/>
    <cellStyle name="Sledovaný hypertextový odkaz" xfId="160" builtinId="9" hidden="1"/>
    <cellStyle name="Sledovaný hypertextový odkaz" xfId="162" builtinId="9" hidden="1"/>
    <cellStyle name="Sledovaný hypertextový odkaz" xfId="164" builtinId="9" hidden="1"/>
    <cellStyle name="Sledovaný hypertextový odkaz" xfId="166" builtinId="9" hidden="1"/>
    <cellStyle name="Sledovaný hypertextový odkaz" xfId="168" builtinId="9" hidden="1"/>
    <cellStyle name="Sledovaný hypertextový odkaz" xfId="170" builtinId="9" hidden="1"/>
    <cellStyle name="Sledovaný hypertextový odkaz" xfId="172" builtinId="9" hidden="1"/>
    <cellStyle name="Sledovaný hypertextový odkaz" xfId="174" builtinId="9" hidden="1"/>
    <cellStyle name="Sledovaný hypertextový odkaz" xfId="176" builtinId="9" hidden="1"/>
    <cellStyle name="Sledovaný hypertextový odkaz" xfId="178" builtinId="9" hidden="1"/>
    <cellStyle name="Sledovaný hypertextový odkaz" xfId="180" builtinId="9" hidden="1"/>
    <cellStyle name="Sledovaný hypertextový odkaz" xfId="182" builtinId="9" hidden="1"/>
    <cellStyle name="Sledovaný hypertextový odkaz" xfId="184" builtinId="9" hidden="1"/>
    <cellStyle name="Sledovaný hypertextový odkaz" xfId="186" builtinId="9" hidden="1"/>
    <cellStyle name="Sledovaný hypertextový odkaz" xfId="188" builtinId="9" hidden="1"/>
    <cellStyle name="Sledovaný hypertextový odkaz" xfId="190" builtinId="9" hidden="1"/>
    <cellStyle name="Sledovaný hypertextový odkaz" xfId="192" builtinId="9" hidden="1"/>
    <cellStyle name="Sledovaný hypertextový odkaz" xfId="194" builtinId="9" hidden="1"/>
    <cellStyle name="Sledovaný hypertextový odkaz" xfId="196" builtinId="9" hidden="1"/>
    <cellStyle name="Sledovaný hypertextový odkaz" xfId="198" builtinId="9" hidden="1"/>
    <cellStyle name="Sledovaný hypertextový odkaz" xfId="200" builtinId="9" hidden="1"/>
    <cellStyle name="Sledovaný hypertextový odkaz" xfId="202" builtinId="9" hidden="1"/>
    <cellStyle name="Sledovaný hypertextový odkaz" xfId="204" builtinId="9" hidden="1"/>
    <cellStyle name="Sledovaný hypertextový odkaz" xfId="206" builtinId="9" hidden="1"/>
    <cellStyle name="Sledovaný hypertextový odkaz" xfId="208" builtinId="9" hidden="1"/>
    <cellStyle name="Sledovaný hypertextový odkaz" xfId="210" builtinId="9" hidden="1"/>
    <cellStyle name="Sledovaný hypertextový odkaz" xfId="212" builtinId="9" hidden="1"/>
    <cellStyle name="Sledovaný hypertextový odkaz" xfId="214" builtinId="9" hidden="1"/>
    <cellStyle name="Sledovaný hypertextový odkaz" xfId="216" builtinId="9" hidden="1"/>
    <cellStyle name="Sledovaný hypertextový odkaz" xfId="218" builtinId="9" hidden="1"/>
    <cellStyle name="Sledovaný hypertextový odkaz" xfId="220" builtinId="9" hidden="1"/>
    <cellStyle name="Sledovaný hypertextový odkaz" xfId="222" builtinId="9" hidden="1"/>
    <cellStyle name="Sledovaný hypertextový odkaz" xfId="224" builtinId="9" hidden="1"/>
    <cellStyle name="Sledovaný hypertextový odkaz" xfId="226" builtinId="9" hidden="1"/>
    <cellStyle name="Sledovaný hypertextový odkaz" xfId="228" builtinId="9" hidden="1"/>
    <cellStyle name="Sledovaný hypertextový odkaz" xfId="230" builtinId="9" hidden="1"/>
    <cellStyle name="Sledovaný hypertextový odkaz" xfId="232" builtinId="9" hidden="1"/>
    <cellStyle name="Sledovaný hypertextový odkaz" xfId="234" builtinId="9" hidden="1"/>
    <cellStyle name="Sledovaný hypertextový odkaz" xfId="236" builtinId="9" hidden="1"/>
    <cellStyle name="Sledovaný hypertextový odkaz" xfId="238" builtinId="9" hidden="1"/>
    <cellStyle name="Sledovaný hypertextový odkaz" xfId="240" builtinId="9" hidden="1"/>
    <cellStyle name="Sledovaný hypertextový odkaz" xfId="242" builtinId="9" hidden="1"/>
    <cellStyle name="Sledovaný hypertextový odkaz" xfId="244" builtinId="9" hidden="1"/>
    <cellStyle name="Sledovaný hypertextový odkaz" xfId="246" builtinId="9" hidden="1"/>
    <cellStyle name="Sledovaný hypertextový odkaz" xfId="248" builtinId="9" hidden="1"/>
    <cellStyle name="Sledovaný hypertextový odkaz" xfId="250" builtinId="9" hidden="1"/>
    <cellStyle name="Sledovaný hypertextový odkaz" xfId="252" builtinId="9" hidden="1"/>
    <cellStyle name="Sledovaný hypertextový odkaz" xfId="254" builtinId="9" hidden="1"/>
    <cellStyle name="Sledovaný hypertextový odkaz" xfId="256" builtinId="9" hidden="1"/>
    <cellStyle name="Sledovaný hypertextový odkaz" xfId="258" builtinId="9" hidden="1"/>
    <cellStyle name="Sledovaný hypertextový odkaz" xfId="260" builtinId="9" hidden="1"/>
    <cellStyle name="Sledovaný hypertextový odkaz" xfId="262" builtinId="9" hidden="1"/>
    <cellStyle name="Sledovaný hypertextový odkaz" xfId="264" builtinId="9" hidden="1"/>
    <cellStyle name="Sledovaný hypertextový odkaz" xfId="266" builtinId="9" hidden="1"/>
    <cellStyle name="Sledovaný hypertextový odkaz" xfId="268" builtinId="9" hidden="1"/>
    <cellStyle name="Sledovaný hypertextový odkaz" xfId="270" builtinId="9" hidden="1"/>
    <cellStyle name="Sledovaný hypertextový odkaz" xfId="272" builtinId="9" hidden="1"/>
    <cellStyle name="Sledovaný hypertextový odkaz" xfId="274" builtinId="9" hidden="1"/>
    <cellStyle name="Sledovaný hypertextový odkaz" xfId="276" builtinId="9" hidden="1"/>
    <cellStyle name="Sledovaný hypertextový odkaz" xfId="278" builtinId="9" hidden="1"/>
    <cellStyle name="Sledovaný hypertextový odkaz" xfId="280" builtinId="9" hidden="1"/>
    <cellStyle name="Sledovaný hypertextový odkaz" xfId="282" builtinId="9" hidden="1"/>
    <cellStyle name="Sledovaný hypertextový odkaz" xfId="284" builtinId="9" hidden="1"/>
    <cellStyle name="Sledovaný hypertextový odkaz" xfId="286" builtinId="9" hidden="1"/>
    <cellStyle name="Sledovaný hypertextový odkaz" xfId="288" builtinId="9" hidden="1"/>
    <cellStyle name="Sledovaný hypertextový odkaz" xfId="290" builtinId="9" hidden="1"/>
    <cellStyle name="Sledovaný hypertextový odkaz" xfId="292" builtinId="9" hidden="1"/>
    <cellStyle name="Sledovaný hypertextový odkaz" xfId="294" builtinId="9" hidden="1"/>
    <cellStyle name="Sledovaný hypertextový odkaz" xfId="296" builtinId="9" hidden="1"/>
    <cellStyle name="Sledovaný hypertextový odkaz" xfId="298" builtinId="9" hidden="1"/>
    <cellStyle name="Sledovaný hypertextový odkaz" xfId="300" builtinId="9" hidden="1"/>
    <cellStyle name="Sledovaný hypertextový odkaz" xfId="302" builtinId="9" hidden="1"/>
    <cellStyle name="Sledovaný hypertextový odkaz" xfId="304" builtinId="9" hidden="1"/>
    <cellStyle name="Sledovaný hypertextový odkaz" xfId="306" builtinId="9" hidden="1"/>
    <cellStyle name="Sledovaný hypertextový odkaz" xfId="308" builtinId="9" hidden="1"/>
    <cellStyle name="Sledovaný hypertextový odkaz" xfId="310" builtinId="9" hidden="1"/>
    <cellStyle name="Sledovaný hypertextový odkaz" xfId="312" builtinId="9" hidden="1"/>
    <cellStyle name="Sledovaný hypertextový odkaz" xfId="314" builtinId="9" hidden="1"/>
    <cellStyle name="Sledovaný hypertextový odkaz" xfId="316" builtinId="9" hidden="1"/>
    <cellStyle name="Sledovaný hypertextový odkaz" xfId="318" builtinId="9" hidden="1"/>
    <cellStyle name="Sledovaný hypertextový odkaz" xfId="320" builtinId="9" hidden="1"/>
    <cellStyle name="Sledovaný hypertextový odkaz" xfId="322" builtinId="9" hidden="1"/>
    <cellStyle name="Sledovaný hypertextový odkaz" xfId="324" builtinId="9" hidden="1"/>
    <cellStyle name="Sledovaný hypertextový odkaz" xfId="326" builtinId="9" hidden="1"/>
    <cellStyle name="Sledovaný hypertextový odkaz" xfId="328" builtinId="9" hidden="1"/>
    <cellStyle name="Sledovaný hypertextový odkaz" xfId="330" builtinId="9" hidden="1"/>
    <cellStyle name="Sledovaný hypertextový odkaz" xfId="332" builtinId="9" hidden="1"/>
    <cellStyle name="Sledovaný hypertextový odkaz" xfId="334" builtinId="9" hidden="1"/>
    <cellStyle name="Sledovaný hypertextový odkaz" xfId="336" builtinId="9" hidden="1"/>
    <cellStyle name="Sledovaný hypertextový odkaz" xfId="338" builtinId="9" hidden="1"/>
    <cellStyle name="Sledovaný hypertextový odkaz" xfId="340" builtinId="9" hidden="1"/>
    <cellStyle name="Sledovaný hypertextový odkaz" xfId="342" builtinId="9" hidden="1"/>
    <cellStyle name="Sledovaný hypertextový odkaz" xfId="344" builtinId="9" hidden="1"/>
    <cellStyle name="Sledovaný hypertextový odkaz" xfId="346" builtinId="9" hidden="1"/>
    <cellStyle name="Sledovaný hypertextový odkaz" xfId="348" builtinId="9" hidden="1"/>
    <cellStyle name="Sledovaný hypertextový odkaz" xfId="35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8"/>
  <sheetViews>
    <sheetView view="pageLayout" topLeftCell="AA2" workbookViewId="0">
      <selection activeCell="B7" sqref="B7:F8"/>
    </sheetView>
  </sheetViews>
  <sheetFormatPr defaultColWidth="11" defaultRowHeight="15.75"/>
  <cols>
    <col min="1" max="1" width="6" style="1" customWidth="1"/>
    <col min="2" max="2" width="12.375" customWidth="1"/>
    <col min="3" max="3" width="11.5" customWidth="1"/>
    <col min="4" max="4" width="10.875" customWidth="1"/>
    <col min="5" max="5" width="26.125" customWidth="1"/>
    <col min="6" max="6" width="11.125" customWidth="1"/>
    <col min="7" max="7" width="6.125" customWidth="1"/>
    <col min="8" max="8" width="6.125" style="28" customWidth="1"/>
    <col min="9" max="9" width="14.125" customWidth="1"/>
    <col min="10" max="10" width="15.5" customWidth="1"/>
    <col min="11" max="11" width="21.5" customWidth="1"/>
    <col min="12" max="12" width="10.875" style="4"/>
    <col min="13" max="13" width="7.625" customWidth="1"/>
    <col min="14" max="15" width="16.125" customWidth="1"/>
    <col min="16" max="16" width="11.5" style="4" customWidth="1"/>
    <col min="19" max="19" width="8.125" customWidth="1"/>
    <col min="20" max="20" width="20" customWidth="1"/>
    <col min="21" max="21" width="24.875" customWidth="1"/>
    <col min="24" max="24" width="6.875" customWidth="1"/>
    <col min="25" max="25" width="9.125" customWidth="1"/>
    <col min="26" max="26" width="9.625" customWidth="1"/>
    <col min="27" max="31" width="7.125" customWidth="1"/>
    <col min="32" max="32" width="10.625" customWidth="1"/>
  </cols>
  <sheetData>
    <row r="1" spans="1:32">
      <c r="A1" s="14" t="s">
        <v>0</v>
      </c>
      <c r="B1" s="2"/>
      <c r="C1" s="2"/>
      <c r="D1" s="2"/>
      <c r="E1" s="2"/>
      <c r="F1" s="2"/>
      <c r="G1" s="17" t="s">
        <v>6</v>
      </c>
      <c r="H1" s="26"/>
      <c r="I1" s="17"/>
      <c r="J1" s="17"/>
      <c r="K1" s="17"/>
      <c r="L1" s="13"/>
      <c r="M1" s="6" t="s">
        <v>133</v>
      </c>
      <c r="N1" s="7"/>
      <c r="O1" s="6"/>
      <c r="P1" s="9"/>
      <c r="Q1" s="6"/>
      <c r="R1" s="8"/>
      <c r="AA1">
        <v>1</v>
      </c>
      <c r="AB1">
        <v>2</v>
      </c>
      <c r="AC1">
        <v>3</v>
      </c>
      <c r="AD1">
        <v>4</v>
      </c>
      <c r="AE1">
        <v>5</v>
      </c>
      <c r="AF1" t="s">
        <v>149</v>
      </c>
    </row>
    <row r="2" spans="1:32">
      <c r="A2" s="25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9</v>
      </c>
      <c r="G2" s="30" t="s">
        <v>8</v>
      </c>
      <c r="H2" s="27" t="s">
        <v>1</v>
      </c>
      <c r="I2" s="18" t="s">
        <v>3</v>
      </c>
      <c r="J2" s="18" t="s">
        <v>4</v>
      </c>
      <c r="K2" s="18" t="s">
        <v>5</v>
      </c>
      <c r="L2" s="19" t="s">
        <v>10</v>
      </c>
      <c r="M2" s="16" t="s">
        <v>1</v>
      </c>
      <c r="N2" s="10" t="s">
        <v>3</v>
      </c>
      <c r="O2" s="10" t="s">
        <v>5</v>
      </c>
      <c r="P2" s="11" t="s">
        <v>10</v>
      </c>
      <c r="Q2" s="7"/>
      <c r="R2" s="8"/>
      <c r="S2" s="6" t="s">
        <v>168</v>
      </c>
      <c r="T2" s="7"/>
      <c r="U2" s="6"/>
      <c r="V2" s="9"/>
      <c r="X2" s="26">
        <v>16</v>
      </c>
      <c r="Y2" s="12" t="s">
        <v>40</v>
      </c>
      <c r="Z2" s="12" t="s">
        <v>41</v>
      </c>
      <c r="AA2" s="12">
        <v>2</v>
      </c>
      <c r="AB2" s="12">
        <v>2</v>
      </c>
      <c r="AC2" s="12">
        <v>2</v>
      </c>
      <c r="AD2" s="12">
        <v>2</v>
      </c>
      <c r="AE2" s="12">
        <v>2</v>
      </c>
      <c r="AF2" s="12">
        <f t="shared" ref="AF2:AF7" si="0">SUM(AA2:AE2)</f>
        <v>10</v>
      </c>
    </row>
    <row r="3" spans="1:32">
      <c r="A3" s="20">
        <v>10</v>
      </c>
      <c r="B3" s="12" t="s">
        <v>106</v>
      </c>
      <c r="C3" s="12" t="s">
        <v>30</v>
      </c>
      <c r="D3" s="12" t="s">
        <v>31</v>
      </c>
      <c r="E3" s="12" t="s">
        <v>35</v>
      </c>
      <c r="F3" s="12">
        <v>2458</v>
      </c>
      <c r="G3" s="31">
        <v>1</v>
      </c>
      <c r="H3" s="26">
        <v>16</v>
      </c>
      <c r="I3" s="12" t="s">
        <v>40</v>
      </c>
      <c r="J3" s="12" t="s">
        <v>41</v>
      </c>
      <c r="K3" s="12" t="s">
        <v>35</v>
      </c>
      <c r="L3" s="13" t="s">
        <v>156</v>
      </c>
      <c r="M3" s="26">
        <v>10</v>
      </c>
      <c r="N3" s="12" t="s">
        <v>30</v>
      </c>
      <c r="O3" s="12" t="s">
        <v>35</v>
      </c>
      <c r="P3" s="11" t="s">
        <v>170</v>
      </c>
      <c r="Q3" s="7"/>
      <c r="R3" s="7"/>
      <c r="S3" s="10" t="s">
        <v>1</v>
      </c>
      <c r="T3" s="10" t="s">
        <v>3</v>
      </c>
      <c r="U3" s="10" t="s">
        <v>5</v>
      </c>
      <c r="V3" s="11" t="s">
        <v>10</v>
      </c>
      <c r="X3" s="26">
        <v>12</v>
      </c>
      <c r="Y3" s="12" t="s">
        <v>34</v>
      </c>
      <c r="Z3" s="12" t="s">
        <v>33</v>
      </c>
      <c r="AA3" s="12">
        <v>2</v>
      </c>
      <c r="AB3" s="12">
        <v>2</v>
      </c>
      <c r="AC3" s="12">
        <v>2</v>
      </c>
      <c r="AD3" s="12">
        <v>2</v>
      </c>
      <c r="AE3" s="12">
        <v>1</v>
      </c>
      <c r="AF3" s="12">
        <f t="shared" si="0"/>
        <v>9</v>
      </c>
    </row>
    <row r="4" spans="1:32">
      <c r="A4" s="20">
        <v>11</v>
      </c>
      <c r="B4" s="12" t="s">
        <v>107</v>
      </c>
      <c r="C4" s="12" t="s">
        <v>32</v>
      </c>
      <c r="D4" s="12" t="s">
        <v>33</v>
      </c>
      <c r="E4" s="12" t="s">
        <v>35</v>
      </c>
      <c r="F4" s="12">
        <v>12096</v>
      </c>
      <c r="G4" s="31">
        <v>2</v>
      </c>
      <c r="H4" s="26">
        <v>12</v>
      </c>
      <c r="I4" s="12" t="s">
        <v>34</v>
      </c>
      <c r="J4" s="12" t="s">
        <v>33</v>
      </c>
      <c r="K4" s="12" t="s">
        <v>35</v>
      </c>
      <c r="L4" s="13" t="s">
        <v>163</v>
      </c>
      <c r="M4" s="26">
        <v>11</v>
      </c>
      <c r="N4" s="12" t="s">
        <v>32</v>
      </c>
      <c r="O4" s="12" t="s">
        <v>35</v>
      </c>
      <c r="P4" s="13"/>
      <c r="S4" s="26">
        <v>11</v>
      </c>
      <c r="T4" s="12" t="s">
        <v>32</v>
      </c>
      <c r="U4" s="12" t="s">
        <v>35</v>
      </c>
      <c r="V4" s="11" t="s">
        <v>184</v>
      </c>
      <c r="X4" s="26">
        <v>10</v>
      </c>
      <c r="Y4" s="12" t="s">
        <v>30</v>
      </c>
      <c r="Z4" s="12" t="s">
        <v>31</v>
      </c>
      <c r="AA4" s="12">
        <v>2</v>
      </c>
      <c r="AB4" s="12">
        <v>2</v>
      </c>
      <c r="AC4" s="12">
        <v>1</v>
      </c>
      <c r="AD4" s="12">
        <v>1</v>
      </c>
      <c r="AE4" s="12">
        <v>2</v>
      </c>
      <c r="AF4" s="12">
        <f t="shared" si="0"/>
        <v>8</v>
      </c>
    </row>
    <row r="5" spans="1:32">
      <c r="A5" s="20">
        <v>12</v>
      </c>
      <c r="B5" s="12" t="s">
        <v>121</v>
      </c>
      <c r="C5" s="12" t="s">
        <v>34</v>
      </c>
      <c r="D5" s="12" t="s">
        <v>33</v>
      </c>
      <c r="E5" s="12" t="s">
        <v>35</v>
      </c>
      <c r="F5" s="12">
        <v>9175</v>
      </c>
      <c r="G5" s="31">
        <v>3</v>
      </c>
      <c r="H5" s="26">
        <v>10</v>
      </c>
      <c r="I5" s="12" t="s">
        <v>30</v>
      </c>
      <c r="J5" s="12" t="s">
        <v>31</v>
      </c>
      <c r="K5" s="12" t="s">
        <v>35</v>
      </c>
      <c r="L5" s="13" t="s">
        <v>165</v>
      </c>
      <c r="S5" s="26">
        <v>15</v>
      </c>
      <c r="T5" s="12" t="s">
        <v>39</v>
      </c>
      <c r="U5" s="12" t="s">
        <v>35</v>
      </c>
      <c r="V5" s="13"/>
      <c r="X5" s="26">
        <v>15</v>
      </c>
      <c r="Y5" s="12" t="s">
        <v>39</v>
      </c>
      <c r="Z5" s="12" t="s">
        <v>48</v>
      </c>
      <c r="AA5" s="12">
        <v>1</v>
      </c>
      <c r="AB5" s="12">
        <v>1</v>
      </c>
      <c r="AC5" s="12">
        <v>2</v>
      </c>
      <c r="AD5" s="12">
        <v>2</v>
      </c>
      <c r="AE5" s="12">
        <v>1</v>
      </c>
      <c r="AF5" s="12">
        <f t="shared" si="0"/>
        <v>7</v>
      </c>
    </row>
    <row r="6" spans="1:32">
      <c r="A6" s="20">
        <v>44</v>
      </c>
      <c r="B6" s="12" t="s">
        <v>136</v>
      </c>
      <c r="C6" s="12" t="s">
        <v>137</v>
      </c>
      <c r="D6" s="12" t="s">
        <v>138</v>
      </c>
      <c r="E6" s="12" t="s">
        <v>161</v>
      </c>
      <c r="F6" s="12">
        <v>21203</v>
      </c>
      <c r="G6" s="31">
        <v>4</v>
      </c>
      <c r="H6" s="26">
        <v>11</v>
      </c>
      <c r="I6" s="12" t="s">
        <v>32</v>
      </c>
      <c r="J6" s="12" t="s">
        <v>33</v>
      </c>
      <c r="K6" s="12" t="s">
        <v>35</v>
      </c>
      <c r="L6" s="13" t="s">
        <v>164</v>
      </c>
      <c r="M6" s="16" t="s">
        <v>1</v>
      </c>
      <c r="N6" s="10" t="s">
        <v>3</v>
      </c>
      <c r="O6" s="10" t="s">
        <v>5</v>
      </c>
      <c r="P6" s="11" t="s">
        <v>10</v>
      </c>
      <c r="V6" s="4"/>
      <c r="X6" s="26">
        <v>11</v>
      </c>
      <c r="Y6" s="12" t="s">
        <v>32</v>
      </c>
      <c r="Z6" s="12" t="s">
        <v>33</v>
      </c>
      <c r="AA6" s="12">
        <v>1</v>
      </c>
      <c r="AB6" s="12">
        <v>1</v>
      </c>
      <c r="AC6" s="12">
        <v>1</v>
      </c>
      <c r="AD6" s="12">
        <v>1</v>
      </c>
      <c r="AE6" s="12">
        <v>2</v>
      </c>
      <c r="AF6" s="12">
        <f t="shared" si="0"/>
        <v>6</v>
      </c>
    </row>
    <row r="7" spans="1:32">
      <c r="A7" s="20">
        <v>15</v>
      </c>
      <c r="B7" s="12" t="s">
        <v>49</v>
      </c>
      <c r="C7" s="12" t="s">
        <v>39</v>
      </c>
      <c r="D7" s="12" t="s">
        <v>48</v>
      </c>
      <c r="E7" s="12" t="s">
        <v>160</v>
      </c>
      <c r="F7" s="12">
        <v>18209</v>
      </c>
      <c r="G7" s="31">
        <v>5</v>
      </c>
      <c r="H7" s="26">
        <v>15</v>
      </c>
      <c r="I7" s="12" t="s">
        <v>39</v>
      </c>
      <c r="J7" s="12" t="s">
        <v>48</v>
      </c>
      <c r="K7" s="12" t="s">
        <v>35</v>
      </c>
      <c r="L7" s="13" t="s">
        <v>157</v>
      </c>
      <c r="M7" s="26">
        <v>12</v>
      </c>
      <c r="N7" s="12" t="s">
        <v>34</v>
      </c>
      <c r="O7" s="12" t="s">
        <v>35</v>
      </c>
      <c r="P7" s="13" t="s">
        <v>171</v>
      </c>
      <c r="S7" s="10" t="s">
        <v>1</v>
      </c>
      <c r="T7" s="10" t="s">
        <v>3</v>
      </c>
      <c r="U7" s="10" t="s">
        <v>5</v>
      </c>
      <c r="V7" s="11" t="s">
        <v>10</v>
      </c>
      <c r="X7" s="26">
        <v>18</v>
      </c>
      <c r="Y7" s="12" t="s">
        <v>45</v>
      </c>
      <c r="Z7" s="12" t="s">
        <v>69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f t="shared" si="0"/>
        <v>5</v>
      </c>
    </row>
    <row r="8" spans="1:32">
      <c r="A8" s="20">
        <v>16</v>
      </c>
      <c r="B8" s="12" t="s">
        <v>47</v>
      </c>
      <c r="C8" s="12" t="s">
        <v>40</v>
      </c>
      <c r="D8" s="12" t="s">
        <v>41</v>
      </c>
      <c r="E8" s="12" t="s">
        <v>160</v>
      </c>
      <c r="F8" s="12">
        <v>6870</v>
      </c>
      <c r="G8" s="31">
        <v>6</v>
      </c>
      <c r="H8" s="26">
        <v>13</v>
      </c>
      <c r="I8" s="12" t="s">
        <v>36</v>
      </c>
      <c r="J8" s="12" t="s">
        <v>37</v>
      </c>
      <c r="K8" s="12" t="s">
        <v>35</v>
      </c>
      <c r="L8" s="13" t="s">
        <v>159</v>
      </c>
      <c r="M8" s="26">
        <v>15</v>
      </c>
      <c r="N8" s="12" t="s">
        <v>39</v>
      </c>
      <c r="O8" s="12" t="s">
        <v>35</v>
      </c>
      <c r="P8" s="13"/>
      <c r="S8" s="26">
        <v>12</v>
      </c>
      <c r="T8" s="12" t="s">
        <v>34</v>
      </c>
      <c r="U8" s="12" t="s">
        <v>35</v>
      </c>
      <c r="V8" s="13" t="s">
        <v>185</v>
      </c>
    </row>
    <row r="9" spans="1:32">
      <c r="A9" s="20">
        <v>18</v>
      </c>
      <c r="B9" s="12" t="s">
        <v>122</v>
      </c>
      <c r="C9" s="12" t="s">
        <v>45</v>
      </c>
      <c r="D9" s="12" t="s">
        <v>69</v>
      </c>
      <c r="E9" s="12" t="s">
        <v>162</v>
      </c>
      <c r="F9" s="12">
        <v>1215</v>
      </c>
      <c r="G9" s="31">
        <v>7</v>
      </c>
      <c r="H9" s="26">
        <v>18</v>
      </c>
      <c r="I9" s="12" t="s">
        <v>45</v>
      </c>
      <c r="J9" s="12" t="s">
        <v>69</v>
      </c>
      <c r="K9" s="12" t="s">
        <v>123</v>
      </c>
      <c r="L9" s="13" t="s">
        <v>152</v>
      </c>
      <c r="S9" s="26">
        <v>18</v>
      </c>
      <c r="T9" s="12" t="s">
        <v>45</v>
      </c>
      <c r="U9" s="12" t="s">
        <v>123</v>
      </c>
      <c r="V9" s="13"/>
    </row>
    <row r="10" spans="1:32">
      <c r="A10" s="20">
        <v>13</v>
      </c>
      <c r="B10" s="12" t="s">
        <v>46</v>
      </c>
      <c r="C10" s="12" t="s">
        <v>36</v>
      </c>
      <c r="D10" s="12" t="s">
        <v>37</v>
      </c>
      <c r="E10" s="12" t="s">
        <v>153</v>
      </c>
      <c r="F10" s="12">
        <v>7442</v>
      </c>
      <c r="G10" s="31">
        <v>8</v>
      </c>
      <c r="H10" s="26">
        <v>14</v>
      </c>
      <c r="I10" s="12" t="s">
        <v>36</v>
      </c>
      <c r="J10" s="12" t="s">
        <v>38</v>
      </c>
      <c r="K10" s="12" t="s">
        <v>35</v>
      </c>
      <c r="L10" s="13" t="s">
        <v>158</v>
      </c>
      <c r="M10" s="16" t="s">
        <v>1</v>
      </c>
      <c r="N10" s="10" t="s">
        <v>3</v>
      </c>
      <c r="O10" s="10" t="s">
        <v>5</v>
      </c>
      <c r="P10" s="11" t="s">
        <v>10</v>
      </c>
      <c r="V10" s="4"/>
    </row>
    <row r="11" spans="1:32">
      <c r="A11" s="20">
        <v>14</v>
      </c>
      <c r="B11" s="12" t="s">
        <v>46</v>
      </c>
      <c r="C11" s="12" t="s">
        <v>36</v>
      </c>
      <c r="D11" s="12" t="s">
        <v>38</v>
      </c>
      <c r="E11" s="12" t="s">
        <v>153</v>
      </c>
      <c r="F11" s="12">
        <v>7760</v>
      </c>
      <c r="G11" s="31">
        <v>9</v>
      </c>
      <c r="H11" s="26">
        <v>17</v>
      </c>
      <c r="I11" s="12" t="s">
        <v>42</v>
      </c>
      <c r="J11" s="12" t="s">
        <v>43</v>
      </c>
      <c r="K11" s="12" t="s">
        <v>44</v>
      </c>
      <c r="L11" s="13" t="s">
        <v>155</v>
      </c>
      <c r="M11" s="26">
        <v>16</v>
      </c>
      <c r="N11" s="12" t="s">
        <v>40</v>
      </c>
      <c r="O11" s="12"/>
      <c r="P11" s="13" t="s">
        <v>172</v>
      </c>
      <c r="S11" s="10" t="s">
        <v>1</v>
      </c>
      <c r="T11" s="10" t="s">
        <v>3</v>
      </c>
      <c r="U11" s="10" t="s">
        <v>5</v>
      </c>
      <c r="V11" s="11" t="s">
        <v>10</v>
      </c>
    </row>
    <row r="12" spans="1:32">
      <c r="A12" s="20">
        <v>17</v>
      </c>
      <c r="B12" s="12" t="s">
        <v>50</v>
      </c>
      <c r="C12" s="12" t="s">
        <v>42</v>
      </c>
      <c r="D12" s="12" t="s">
        <v>43</v>
      </c>
      <c r="E12" s="12" t="s">
        <v>154</v>
      </c>
      <c r="F12" s="12">
        <v>20147</v>
      </c>
      <c r="G12" s="31">
        <v>10</v>
      </c>
      <c r="H12" s="20">
        <v>100</v>
      </c>
      <c r="I12" s="12" t="s">
        <v>134</v>
      </c>
      <c r="J12" s="12" t="s">
        <v>113</v>
      </c>
      <c r="K12" s="12" t="s">
        <v>23</v>
      </c>
      <c r="L12" s="13" t="s">
        <v>173</v>
      </c>
      <c r="M12" s="26">
        <v>18</v>
      </c>
      <c r="N12" s="12" t="s">
        <v>45</v>
      </c>
      <c r="O12" s="12" t="s">
        <v>123</v>
      </c>
      <c r="P12" s="13"/>
      <c r="S12" s="26">
        <v>16</v>
      </c>
      <c r="T12" s="12" t="s">
        <v>40</v>
      </c>
      <c r="U12" s="12" t="s">
        <v>35</v>
      </c>
      <c r="V12" s="13" t="s">
        <v>186</v>
      </c>
    </row>
    <row r="13" spans="1:32">
      <c r="A13" s="20">
        <v>100</v>
      </c>
      <c r="B13" s="12" t="s">
        <v>114</v>
      </c>
      <c r="C13" s="12" t="s">
        <v>134</v>
      </c>
      <c r="D13" s="12" t="s">
        <v>113</v>
      </c>
      <c r="E13" s="12" t="s">
        <v>23</v>
      </c>
      <c r="F13" s="24" t="s">
        <v>115</v>
      </c>
      <c r="G13" s="31">
        <v>11</v>
      </c>
      <c r="H13" s="26">
        <v>44</v>
      </c>
      <c r="I13" s="12" t="s">
        <v>137</v>
      </c>
      <c r="J13" s="12" t="s">
        <v>138</v>
      </c>
      <c r="K13" s="12" t="s">
        <v>139</v>
      </c>
      <c r="L13" s="13" t="s">
        <v>151</v>
      </c>
      <c r="S13" s="26">
        <v>10</v>
      </c>
      <c r="T13" s="12" t="s">
        <v>30</v>
      </c>
      <c r="U13" s="12" t="s">
        <v>35</v>
      </c>
      <c r="V13" s="13"/>
    </row>
    <row r="14" spans="1:32">
      <c r="A14" s="38" t="s">
        <v>142</v>
      </c>
      <c r="B14" s="33"/>
      <c r="C14" s="33"/>
      <c r="D14" s="33"/>
      <c r="E14" s="33"/>
      <c r="F14" s="33"/>
      <c r="G14" s="33" t="s">
        <v>142</v>
      </c>
      <c r="H14" s="33"/>
      <c r="I14" s="33"/>
      <c r="J14" s="33"/>
      <c r="K14" s="33"/>
      <c r="L14" s="33"/>
      <c r="M14" s="6" t="s">
        <v>132</v>
      </c>
      <c r="N14" s="7"/>
      <c r="O14" s="6"/>
      <c r="P14" s="9"/>
    </row>
    <row r="15" spans="1:32">
      <c r="M15" s="10" t="s">
        <v>1</v>
      </c>
      <c r="N15" s="10" t="s">
        <v>3</v>
      </c>
      <c r="O15" s="10" t="s">
        <v>5</v>
      </c>
      <c r="P15" s="11" t="s">
        <v>10</v>
      </c>
      <c r="S15" s="6" t="s">
        <v>169</v>
      </c>
      <c r="T15" s="7"/>
      <c r="U15" s="6"/>
      <c r="V15" s="9"/>
    </row>
    <row r="16" spans="1:32">
      <c r="M16" s="26">
        <v>10</v>
      </c>
      <c r="N16" s="12" t="s">
        <v>30</v>
      </c>
      <c r="O16" s="12" t="s">
        <v>35</v>
      </c>
      <c r="P16" s="11" t="s">
        <v>174</v>
      </c>
      <c r="S16" s="10" t="s">
        <v>1</v>
      </c>
      <c r="T16" s="10" t="s">
        <v>3</v>
      </c>
      <c r="U16" s="10" t="s">
        <v>5</v>
      </c>
      <c r="V16" s="11" t="s">
        <v>10</v>
      </c>
    </row>
    <row r="17" spans="7:22">
      <c r="G17" s="17" t="s">
        <v>166</v>
      </c>
      <c r="H17" s="26"/>
      <c r="I17" s="17"/>
      <c r="J17" s="17"/>
      <c r="K17" s="17"/>
      <c r="L17" s="13"/>
      <c r="M17" s="26">
        <v>18</v>
      </c>
      <c r="N17" s="12" t="s">
        <v>45</v>
      </c>
      <c r="O17" s="12" t="s">
        <v>123</v>
      </c>
      <c r="P17" s="13"/>
      <c r="S17" s="26">
        <v>11</v>
      </c>
      <c r="T17" s="12" t="s">
        <v>32</v>
      </c>
      <c r="U17" s="12" t="s">
        <v>35</v>
      </c>
      <c r="V17" s="11" t="s">
        <v>190</v>
      </c>
    </row>
    <row r="18" spans="7:22">
      <c r="G18" s="18" t="s">
        <v>8</v>
      </c>
      <c r="H18" s="27" t="s">
        <v>1</v>
      </c>
      <c r="I18" s="18" t="s">
        <v>3</v>
      </c>
      <c r="J18" s="18" t="s">
        <v>4</v>
      </c>
      <c r="K18" s="18" t="s">
        <v>5</v>
      </c>
      <c r="L18" s="19" t="s">
        <v>10</v>
      </c>
      <c r="S18" s="26">
        <v>18</v>
      </c>
      <c r="T18" s="12" t="s">
        <v>45</v>
      </c>
      <c r="U18" s="12" t="s">
        <v>123</v>
      </c>
      <c r="V18" s="13"/>
    </row>
    <row r="19" spans="7:22">
      <c r="G19" s="20">
        <v>1</v>
      </c>
      <c r="H19" s="26">
        <v>16</v>
      </c>
      <c r="I19" s="12" t="s">
        <v>40</v>
      </c>
      <c r="J19" s="12" t="s">
        <v>41</v>
      </c>
      <c r="K19" s="12" t="s">
        <v>35</v>
      </c>
      <c r="L19" s="13" t="s">
        <v>156</v>
      </c>
      <c r="M19" s="10" t="s">
        <v>1</v>
      </c>
      <c r="N19" s="10" t="s">
        <v>3</v>
      </c>
      <c r="O19" s="10" t="s">
        <v>5</v>
      </c>
      <c r="P19" s="11" t="s">
        <v>10</v>
      </c>
      <c r="V19" s="4"/>
    </row>
    <row r="20" spans="7:22">
      <c r="G20" s="20">
        <v>2</v>
      </c>
      <c r="H20" s="26">
        <v>12</v>
      </c>
      <c r="I20" s="12" t="s">
        <v>34</v>
      </c>
      <c r="J20" s="12" t="s">
        <v>33</v>
      </c>
      <c r="K20" s="12" t="s">
        <v>35</v>
      </c>
      <c r="L20" s="13" t="s">
        <v>163</v>
      </c>
      <c r="M20" s="26">
        <v>12</v>
      </c>
      <c r="N20" s="12" t="s">
        <v>34</v>
      </c>
      <c r="O20" s="12" t="s">
        <v>35</v>
      </c>
      <c r="P20" s="13" t="s">
        <v>175</v>
      </c>
      <c r="S20" s="10" t="s">
        <v>1</v>
      </c>
      <c r="T20" s="10" t="s">
        <v>3</v>
      </c>
      <c r="U20" s="10" t="s">
        <v>5</v>
      </c>
      <c r="V20" s="11" t="s">
        <v>10</v>
      </c>
    </row>
    <row r="21" spans="7:22">
      <c r="G21" s="20">
        <v>3</v>
      </c>
      <c r="H21" s="26">
        <v>10</v>
      </c>
      <c r="I21" s="12" t="s">
        <v>30</v>
      </c>
      <c r="J21" s="12" t="s">
        <v>31</v>
      </c>
      <c r="K21" s="12" t="s">
        <v>35</v>
      </c>
      <c r="L21" s="13" t="s">
        <v>165</v>
      </c>
      <c r="M21" s="26">
        <v>11</v>
      </c>
      <c r="N21" s="12" t="s">
        <v>32</v>
      </c>
      <c r="O21" s="12" t="s">
        <v>35</v>
      </c>
      <c r="P21" s="13"/>
      <c r="S21" s="26">
        <v>10</v>
      </c>
      <c r="T21" s="12" t="s">
        <v>30</v>
      </c>
      <c r="U21" s="12" t="s">
        <v>35</v>
      </c>
      <c r="V21" s="13" t="s">
        <v>191</v>
      </c>
    </row>
    <row r="22" spans="7:22">
      <c r="G22" s="20">
        <v>4</v>
      </c>
      <c r="H22" s="26">
        <v>11</v>
      </c>
      <c r="I22" s="12" t="s">
        <v>32</v>
      </c>
      <c r="J22" s="12" t="s">
        <v>33</v>
      </c>
      <c r="K22" s="12" t="s">
        <v>35</v>
      </c>
      <c r="L22" s="13" t="s">
        <v>164</v>
      </c>
      <c r="S22" s="26">
        <v>15</v>
      </c>
      <c r="T22" s="12" t="s">
        <v>39</v>
      </c>
      <c r="U22" s="12" t="s">
        <v>35</v>
      </c>
      <c r="V22" s="13"/>
    </row>
    <row r="23" spans="7:22">
      <c r="G23" s="20">
        <v>5</v>
      </c>
      <c r="H23" s="26">
        <v>15</v>
      </c>
      <c r="I23" s="12" t="s">
        <v>39</v>
      </c>
      <c r="J23" s="12" t="s">
        <v>48</v>
      </c>
      <c r="K23" s="12" t="s">
        <v>35</v>
      </c>
      <c r="L23" s="13" t="s">
        <v>157</v>
      </c>
      <c r="M23" s="10" t="s">
        <v>1</v>
      </c>
      <c r="N23" s="10" t="s">
        <v>3</v>
      </c>
      <c r="O23" s="10" t="s">
        <v>5</v>
      </c>
      <c r="P23" s="11" t="s">
        <v>10</v>
      </c>
      <c r="V23" s="4"/>
    </row>
    <row r="24" spans="7:22">
      <c r="G24" s="20">
        <v>6</v>
      </c>
      <c r="H24" s="26">
        <v>18</v>
      </c>
      <c r="I24" s="12" t="s">
        <v>45</v>
      </c>
      <c r="J24" s="12" t="s">
        <v>69</v>
      </c>
      <c r="K24" s="12" t="s">
        <v>123</v>
      </c>
      <c r="L24" s="13" t="s">
        <v>152</v>
      </c>
      <c r="M24" s="26">
        <v>16</v>
      </c>
      <c r="N24" s="12" t="s">
        <v>40</v>
      </c>
      <c r="O24" s="12" t="s">
        <v>35</v>
      </c>
      <c r="P24" s="13" t="s">
        <v>176</v>
      </c>
      <c r="S24" s="10" t="s">
        <v>1</v>
      </c>
      <c r="T24" s="10" t="s">
        <v>3</v>
      </c>
      <c r="U24" s="10" t="s">
        <v>5</v>
      </c>
      <c r="V24" s="11" t="s">
        <v>10</v>
      </c>
    </row>
    <row r="25" spans="7:22">
      <c r="G25" s="20">
        <v>7</v>
      </c>
      <c r="H25" s="20">
        <v>100</v>
      </c>
      <c r="I25" s="12" t="s">
        <v>134</v>
      </c>
      <c r="J25" s="12" t="s">
        <v>113</v>
      </c>
      <c r="K25" s="12" t="s">
        <v>23</v>
      </c>
      <c r="L25" s="13" t="s">
        <v>173</v>
      </c>
      <c r="M25" s="26">
        <v>15</v>
      </c>
      <c r="N25" s="12" t="s">
        <v>39</v>
      </c>
      <c r="O25" s="12" t="s">
        <v>35</v>
      </c>
      <c r="P25" s="13"/>
      <c r="S25" s="26">
        <v>16</v>
      </c>
      <c r="T25" s="12" t="s">
        <v>40</v>
      </c>
      <c r="U25" s="12" t="s">
        <v>35</v>
      </c>
      <c r="V25" s="13" t="s">
        <v>192</v>
      </c>
    </row>
    <row r="26" spans="7:22">
      <c r="G26" s="20">
        <v>8</v>
      </c>
      <c r="H26" s="26">
        <v>44</v>
      </c>
      <c r="I26" s="12" t="s">
        <v>137</v>
      </c>
      <c r="J26" s="12" t="s">
        <v>138</v>
      </c>
      <c r="K26" s="12" t="s">
        <v>139</v>
      </c>
      <c r="L26" s="13" t="s">
        <v>151</v>
      </c>
      <c r="S26" s="26">
        <v>12</v>
      </c>
      <c r="T26" s="12" t="s">
        <v>34</v>
      </c>
      <c r="U26" s="12" t="s">
        <v>35</v>
      </c>
      <c r="V26" s="13"/>
    </row>
    <row r="27" spans="7:22">
      <c r="G27" s="35"/>
      <c r="M27" s="6" t="s">
        <v>167</v>
      </c>
      <c r="N27" s="7"/>
      <c r="O27" s="6"/>
      <c r="P27" s="9"/>
    </row>
    <row r="28" spans="7:22">
      <c r="M28" s="10" t="s">
        <v>1</v>
      </c>
      <c r="N28" s="10" t="s">
        <v>3</v>
      </c>
      <c r="O28" s="10" t="s">
        <v>5</v>
      </c>
      <c r="P28" s="11" t="s">
        <v>10</v>
      </c>
    </row>
    <row r="29" spans="7:22">
      <c r="H29" s="22"/>
      <c r="M29" s="26">
        <v>15</v>
      </c>
      <c r="N29" s="12" t="s">
        <v>39</v>
      </c>
      <c r="O29" s="12" t="s">
        <v>35</v>
      </c>
      <c r="P29" s="11" t="s">
        <v>181</v>
      </c>
    </row>
    <row r="30" spans="7:22">
      <c r="M30" s="26">
        <v>18</v>
      </c>
      <c r="N30" s="12" t="s">
        <v>45</v>
      </c>
      <c r="O30" s="12" t="s">
        <v>123</v>
      </c>
      <c r="P30" s="13"/>
    </row>
    <row r="32" spans="7:22">
      <c r="M32" s="10" t="s">
        <v>1</v>
      </c>
      <c r="N32" s="10" t="s">
        <v>3</v>
      </c>
      <c r="O32" s="10" t="s">
        <v>5</v>
      </c>
      <c r="P32" s="11" t="s">
        <v>10</v>
      </c>
    </row>
    <row r="33" spans="1:16">
      <c r="M33" s="26">
        <v>12</v>
      </c>
      <c r="N33" s="12" t="s">
        <v>34</v>
      </c>
      <c r="O33" s="12" t="s">
        <v>35</v>
      </c>
      <c r="P33" s="13" t="s">
        <v>182</v>
      </c>
    </row>
    <row r="34" spans="1:16">
      <c r="M34" s="26">
        <v>10</v>
      </c>
      <c r="N34" s="12" t="s">
        <v>30</v>
      </c>
      <c r="O34" s="12" t="s">
        <v>35</v>
      </c>
      <c r="P34" s="13"/>
    </row>
    <row r="36" spans="1:16">
      <c r="M36" s="10" t="s">
        <v>1</v>
      </c>
      <c r="N36" s="10" t="s">
        <v>3</v>
      </c>
      <c r="O36" s="10" t="s">
        <v>5</v>
      </c>
      <c r="P36" s="11" t="s">
        <v>10</v>
      </c>
    </row>
    <row r="37" spans="1:16">
      <c r="M37" s="26">
        <v>16</v>
      </c>
      <c r="N37" s="12" t="s">
        <v>40</v>
      </c>
      <c r="O37" s="12" t="s">
        <v>35</v>
      </c>
      <c r="P37" s="13" t="s">
        <v>183</v>
      </c>
    </row>
    <row r="38" spans="1:16">
      <c r="M38" s="26">
        <v>11</v>
      </c>
      <c r="N38" s="12" t="s">
        <v>32</v>
      </c>
      <c r="O38" s="12" t="s">
        <v>35</v>
      </c>
      <c r="P38" s="13"/>
    </row>
    <row r="46" spans="1:16">
      <c r="A46" s="73" t="s">
        <v>11</v>
      </c>
      <c r="B46" s="73"/>
      <c r="C46" s="73"/>
      <c r="D46" s="73"/>
      <c r="E46" s="73"/>
      <c r="F46" s="73"/>
    </row>
    <row r="47" spans="1:16">
      <c r="B47" s="2"/>
      <c r="C47" s="2"/>
      <c r="E47" s="2"/>
      <c r="F47" s="2"/>
    </row>
    <row r="48" spans="1:16">
      <c r="A48" s="15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F48" s="3" t="s">
        <v>9</v>
      </c>
    </row>
  </sheetData>
  <sortState ref="X2:AF7">
    <sortCondition descending="1" ref="AF2:AF7"/>
  </sortState>
  <mergeCells count="1">
    <mergeCell ref="A46:F46"/>
  </mergeCells>
  <phoneticPr fontId="3" type="noConversion"/>
  <pageMargins left="0.75" right="0.75" top="1.2083333333333333" bottom="1" header="0.5" footer="0.5"/>
  <pageSetup paperSize="9" orientation="portrait" horizontalDpi="4294967292" verticalDpi="4294967292" r:id="rId1"/>
  <headerFooter>
    <oddHeader>&amp;L_x000D__x000D_Men Elite - &amp;14Sprint&amp;12_x000D_&amp;C&amp;18Český pohár na Dráze_x000D_UCI CL3&amp;R_x000D__x000D_Praha 11.12.2015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view="pageLayout" topLeftCell="F3" workbookViewId="0">
      <selection activeCell="C1" sqref="C1:C1048576"/>
    </sheetView>
  </sheetViews>
  <sheetFormatPr defaultColWidth="11" defaultRowHeight="15.75"/>
  <cols>
    <col min="1" max="1" width="7" style="1" customWidth="1"/>
    <col min="2" max="2" width="12.125" customWidth="1"/>
    <col min="3" max="3" width="17.125" customWidth="1"/>
    <col min="4" max="4" width="9.5" customWidth="1"/>
    <col min="5" max="5" width="18.125" customWidth="1"/>
    <col min="6" max="6" width="13.5" customWidth="1"/>
    <col min="7" max="7" width="4.625" customWidth="1"/>
    <col min="8" max="8" width="7.5" customWidth="1"/>
    <col min="9" max="9" width="13" customWidth="1"/>
    <col min="10" max="10" width="16.5" customWidth="1"/>
    <col min="12" max="12" width="20.375" customWidth="1"/>
    <col min="13" max="13" width="7.625" customWidth="1"/>
  </cols>
  <sheetData>
    <row r="1" spans="1:13">
      <c r="A1" s="1" t="s">
        <v>0</v>
      </c>
      <c r="B1" s="2"/>
      <c r="C1" s="2"/>
      <c r="D1" s="2"/>
      <c r="E1" s="2"/>
      <c r="F1" s="2"/>
      <c r="G1" s="2" t="s">
        <v>180</v>
      </c>
      <c r="H1" s="1"/>
      <c r="I1" s="2"/>
      <c r="J1" s="2"/>
      <c r="K1" s="2"/>
      <c r="L1" s="74" t="s">
        <v>179</v>
      </c>
      <c r="M1" s="74"/>
    </row>
    <row r="2" spans="1:13">
      <c r="A2" s="25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9</v>
      </c>
      <c r="G2" s="37" t="s">
        <v>8</v>
      </c>
      <c r="H2" s="25" t="s">
        <v>1</v>
      </c>
      <c r="I2" s="23" t="s">
        <v>2</v>
      </c>
      <c r="J2" s="23" t="s">
        <v>3</v>
      </c>
      <c r="K2" s="23" t="s">
        <v>4</v>
      </c>
      <c r="L2" s="23" t="s">
        <v>5</v>
      </c>
      <c r="M2" s="23" t="s">
        <v>135</v>
      </c>
    </row>
    <row r="3" spans="1:13">
      <c r="A3" s="20">
        <v>1</v>
      </c>
      <c r="B3" s="12" t="s">
        <v>91</v>
      </c>
      <c r="C3" s="12" t="s">
        <v>202</v>
      </c>
      <c r="D3" s="12" t="s">
        <v>90</v>
      </c>
      <c r="E3" s="12" t="s">
        <v>25</v>
      </c>
      <c r="F3" s="12">
        <v>17734</v>
      </c>
      <c r="G3" s="39">
        <v>1</v>
      </c>
      <c r="H3" s="20">
        <v>1</v>
      </c>
      <c r="I3" s="12" t="s">
        <v>91</v>
      </c>
      <c r="J3" s="12" t="s">
        <v>12</v>
      </c>
      <c r="K3" s="12" t="s">
        <v>90</v>
      </c>
      <c r="L3" s="12" t="s">
        <v>25</v>
      </c>
      <c r="M3" s="12">
        <v>46</v>
      </c>
    </row>
    <row r="4" spans="1:13">
      <c r="A4" s="20">
        <v>2</v>
      </c>
      <c r="B4" s="12" t="s">
        <v>92</v>
      </c>
      <c r="C4" s="12" t="s">
        <v>13</v>
      </c>
      <c r="D4" s="12" t="s">
        <v>14</v>
      </c>
      <c r="E4" s="12" t="s">
        <v>24</v>
      </c>
      <c r="F4" s="12">
        <v>13675</v>
      </c>
      <c r="G4" s="39">
        <v>2</v>
      </c>
      <c r="H4" s="20">
        <v>13</v>
      </c>
      <c r="I4" s="12" t="s">
        <v>46</v>
      </c>
      <c r="J4" s="12" t="s">
        <v>36</v>
      </c>
      <c r="K4" s="12" t="s">
        <v>37</v>
      </c>
      <c r="L4" s="12" t="s">
        <v>35</v>
      </c>
      <c r="M4" s="12">
        <v>42</v>
      </c>
    </row>
    <row r="5" spans="1:13">
      <c r="A5" s="20">
        <v>3</v>
      </c>
      <c r="B5" s="12" t="s">
        <v>93</v>
      </c>
      <c r="C5" s="12" t="s">
        <v>21</v>
      </c>
      <c r="D5" s="12" t="s">
        <v>22</v>
      </c>
      <c r="E5" s="12" t="s">
        <v>23</v>
      </c>
      <c r="F5" s="12">
        <v>7404</v>
      </c>
      <c r="G5" s="39">
        <v>3</v>
      </c>
      <c r="H5" s="20">
        <v>17</v>
      </c>
      <c r="I5" s="12" t="s">
        <v>148</v>
      </c>
      <c r="J5" s="12" t="s">
        <v>42</v>
      </c>
      <c r="K5" s="12" t="s">
        <v>43</v>
      </c>
      <c r="L5" s="12" t="s">
        <v>44</v>
      </c>
      <c r="M5" s="12">
        <v>35</v>
      </c>
    </row>
    <row r="6" spans="1:13">
      <c r="A6" s="20">
        <v>4</v>
      </c>
      <c r="B6" s="12" t="s">
        <v>94</v>
      </c>
      <c r="C6" s="12" t="s">
        <v>26</v>
      </c>
      <c r="D6" s="12" t="s">
        <v>27</v>
      </c>
      <c r="E6" s="12" t="s">
        <v>24</v>
      </c>
      <c r="F6" s="12">
        <v>13697</v>
      </c>
      <c r="G6" s="39">
        <v>4</v>
      </c>
      <c r="H6" s="20">
        <v>2</v>
      </c>
      <c r="I6" s="12" t="s">
        <v>92</v>
      </c>
      <c r="J6" s="12" t="s">
        <v>13</v>
      </c>
      <c r="K6" s="12" t="s">
        <v>14</v>
      </c>
      <c r="L6" s="12" t="s">
        <v>24</v>
      </c>
      <c r="M6" s="12">
        <v>27</v>
      </c>
    </row>
    <row r="7" spans="1:13">
      <c r="A7" s="20">
        <v>13</v>
      </c>
      <c r="B7" s="12" t="s">
        <v>46</v>
      </c>
      <c r="C7" s="12" t="s">
        <v>36</v>
      </c>
      <c r="D7" s="12" t="s">
        <v>37</v>
      </c>
      <c r="E7" s="12" t="s">
        <v>35</v>
      </c>
      <c r="F7" s="12">
        <v>7442</v>
      </c>
      <c r="G7" s="39">
        <v>5</v>
      </c>
      <c r="H7" s="20">
        <v>38</v>
      </c>
      <c r="I7" s="12" t="s">
        <v>103</v>
      </c>
      <c r="J7" s="12" t="s">
        <v>81</v>
      </c>
      <c r="K7" s="12" t="s">
        <v>37</v>
      </c>
      <c r="L7" s="12" t="s">
        <v>23</v>
      </c>
      <c r="M7" s="12">
        <v>26</v>
      </c>
    </row>
    <row r="8" spans="1:13">
      <c r="A8" s="20">
        <v>14</v>
      </c>
      <c r="B8" s="12" t="s">
        <v>46</v>
      </c>
      <c r="C8" s="12" t="s">
        <v>36</v>
      </c>
      <c r="D8" s="12" t="s">
        <v>38</v>
      </c>
      <c r="E8" s="12" t="s">
        <v>35</v>
      </c>
      <c r="F8" s="12">
        <v>7760</v>
      </c>
      <c r="G8" s="39">
        <v>6</v>
      </c>
      <c r="H8" s="20">
        <v>14</v>
      </c>
      <c r="I8" s="12" t="s">
        <v>46</v>
      </c>
      <c r="J8" s="12" t="s">
        <v>36</v>
      </c>
      <c r="K8" s="12" t="s">
        <v>38</v>
      </c>
      <c r="L8" s="12" t="s">
        <v>35</v>
      </c>
      <c r="M8" s="12">
        <v>7</v>
      </c>
    </row>
    <row r="9" spans="1:13">
      <c r="A9" s="20">
        <v>17</v>
      </c>
      <c r="B9" s="12" t="s">
        <v>148</v>
      </c>
      <c r="C9" s="12" t="s">
        <v>42</v>
      </c>
      <c r="D9" s="12" t="s">
        <v>43</v>
      </c>
      <c r="E9" s="12" t="s">
        <v>147</v>
      </c>
      <c r="F9" s="12">
        <v>20147</v>
      </c>
      <c r="G9" s="39">
        <v>7</v>
      </c>
      <c r="H9" s="20">
        <v>4</v>
      </c>
      <c r="I9" s="12" t="s">
        <v>94</v>
      </c>
      <c r="J9" s="12" t="s">
        <v>26</v>
      </c>
      <c r="K9" s="12" t="s">
        <v>27</v>
      </c>
      <c r="L9" s="12" t="s">
        <v>24</v>
      </c>
      <c r="M9" s="12">
        <v>3</v>
      </c>
    </row>
    <row r="10" spans="1:13">
      <c r="A10" s="20">
        <v>35</v>
      </c>
      <c r="B10" s="12" t="s">
        <v>95</v>
      </c>
      <c r="C10" s="12" t="s">
        <v>76</v>
      </c>
      <c r="D10" s="12" t="s">
        <v>77</v>
      </c>
      <c r="E10" s="12" t="s">
        <v>23</v>
      </c>
      <c r="F10" s="12">
        <v>8394</v>
      </c>
      <c r="G10" s="39">
        <v>8</v>
      </c>
      <c r="H10" s="20">
        <v>40</v>
      </c>
      <c r="I10" s="12" t="s">
        <v>89</v>
      </c>
      <c r="J10" s="12" t="s">
        <v>86</v>
      </c>
      <c r="K10" s="12" t="s">
        <v>87</v>
      </c>
      <c r="L10" s="12" t="s">
        <v>88</v>
      </c>
      <c r="M10" s="12">
        <v>2</v>
      </c>
    </row>
    <row r="11" spans="1:13">
      <c r="A11" s="20">
        <v>36</v>
      </c>
      <c r="B11" s="12" t="s">
        <v>104</v>
      </c>
      <c r="C11" s="12" t="s">
        <v>78</v>
      </c>
      <c r="D11" s="12" t="s">
        <v>79</v>
      </c>
      <c r="E11" s="12" t="s">
        <v>23</v>
      </c>
      <c r="F11" s="12">
        <v>20563</v>
      </c>
      <c r="G11" s="39">
        <v>9</v>
      </c>
      <c r="H11" s="20">
        <v>3</v>
      </c>
      <c r="I11" s="12" t="s">
        <v>93</v>
      </c>
      <c r="J11" s="12" t="s">
        <v>21</v>
      </c>
      <c r="K11" s="12" t="s">
        <v>22</v>
      </c>
      <c r="L11" s="12" t="s">
        <v>23</v>
      </c>
      <c r="M11" s="12">
        <v>-20</v>
      </c>
    </row>
    <row r="12" spans="1:13">
      <c r="A12" s="20">
        <v>37</v>
      </c>
      <c r="B12" s="12" t="s">
        <v>105</v>
      </c>
      <c r="C12" s="12" t="s">
        <v>80</v>
      </c>
      <c r="D12" s="12" t="s">
        <v>27</v>
      </c>
      <c r="E12" s="12" t="s">
        <v>23</v>
      </c>
      <c r="F12" s="12">
        <v>21073</v>
      </c>
      <c r="G12" s="39">
        <v>10</v>
      </c>
      <c r="H12" s="20">
        <v>37</v>
      </c>
      <c r="I12" s="12" t="s">
        <v>105</v>
      </c>
      <c r="J12" s="12" t="s">
        <v>80</v>
      </c>
      <c r="K12" s="12" t="s">
        <v>27</v>
      </c>
      <c r="L12" s="12" t="s">
        <v>23</v>
      </c>
      <c r="M12" s="12">
        <v>-20</v>
      </c>
    </row>
    <row r="13" spans="1:13">
      <c r="A13" s="20">
        <v>38</v>
      </c>
      <c r="B13" s="12" t="s">
        <v>103</v>
      </c>
      <c r="C13" s="12" t="s">
        <v>81</v>
      </c>
      <c r="D13" s="12" t="s">
        <v>37</v>
      </c>
      <c r="E13" s="12" t="s">
        <v>23</v>
      </c>
      <c r="F13" s="12">
        <v>12285</v>
      </c>
      <c r="G13" s="39">
        <v>11</v>
      </c>
      <c r="H13" s="20">
        <v>35</v>
      </c>
      <c r="I13" s="12" t="s">
        <v>95</v>
      </c>
      <c r="J13" s="12" t="s">
        <v>76</v>
      </c>
      <c r="K13" s="12" t="s">
        <v>77</v>
      </c>
      <c r="L13" s="12" t="s">
        <v>23</v>
      </c>
      <c r="M13" s="12">
        <v>-80</v>
      </c>
    </row>
    <row r="14" spans="1:13">
      <c r="A14" s="20">
        <v>39</v>
      </c>
      <c r="B14" s="12" t="s">
        <v>85</v>
      </c>
      <c r="C14" s="12" t="s">
        <v>82</v>
      </c>
      <c r="D14" s="12" t="s">
        <v>83</v>
      </c>
      <c r="E14" s="12" t="s">
        <v>84</v>
      </c>
      <c r="F14" s="12">
        <v>7753</v>
      </c>
      <c r="G14" s="39">
        <v>12</v>
      </c>
      <c r="H14" s="20">
        <v>39</v>
      </c>
      <c r="I14" s="12" t="s">
        <v>85</v>
      </c>
      <c r="J14" s="12" t="s">
        <v>82</v>
      </c>
      <c r="K14" s="12" t="s">
        <v>83</v>
      </c>
      <c r="L14" s="12" t="s">
        <v>84</v>
      </c>
      <c r="M14" s="12">
        <v>-100</v>
      </c>
    </row>
    <row r="15" spans="1:13">
      <c r="A15" s="20">
        <v>40</v>
      </c>
      <c r="B15" s="12" t="s">
        <v>89</v>
      </c>
      <c r="C15" s="12" t="s">
        <v>86</v>
      </c>
      <c r="D15" s="12" t="s">
        <v>87</v>
      </c>
      <c r="E15" s="12" t="s">
        <v>88</v>
      </c>
      <c r="F15" s="12">
        <v>12956</v>
      </c>
      <c r="G15" s="39">
        <v>13</v>
      </c>
      <c r="H15" s="20">
        <v>36</v>
      </c>
      <c r="I15" s="12" t="s">
        <v>104</v>
      </c>
      <c r="J15" s="12" t="s">
        <v>78</v>
      </c>
      <c r="K15" s="12" t="s">
        <v>79</v>
      </c>
      <c r="L15" s="12" t="s">
        <v>23</v>
      </c>
      <c r="M15" s="12">
        <v>-220</v>
      </c>
    </row>
    <row r="16" spans="1:13">
      <c r="A16" s="34" t="s">
        <v>143</v>
      </c>
      <c r="B16" s="5"/>
      <c r="C16" s="5"/>
      <c r="D16" s="5"/>
      <c r="E16" s="5"/>
      <c r="F16" s="5"/>
      <c r="G16" s="5"/>
      <c r="H16" s="34" t="s">
        <v>143</v>
      </c>
      <c r="I16" s="5"/>
      <c r="J16" s="5"/>
      <c r="K16" s="5"/>
      <c r="L16" s="5"/>
      <c r="M16" s="5"/>
    </row>
  </sheetData>
  <sortState ref="H3:M15">
    <sortCondition descending="1" ref="M3:M15"/>
  </sortState>
  <mergeCells count="1">
    <mergeCell ref="L1:M1"/>
  </mergeCells>
  <phoneticPr fontId="3" type="noConversion"/>
  <pageMargins left="0.75" right="0.625" top="1.1944444444444444" bottom="1" header="0.5" footer="0.5"/>
  <pageSetup paperSize="9" orientation="portrait" horizontalDpi="4294967292" verticalDpi="4294967292" r:id="rId1"/>
  <headerFooter>
    <oddHeader>&amp;L_x000D__x000D_W + WJ - POINT RACE&amp;C&amp;18Český pohár na Dráze_x000D_UCI CL3&amp;R_x000D__x000D_Praha 11.12.2015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view="pageLayout" topLeftCell="F13" workbookViewId="0">
      <selection activeCell="E20" sqref="E20"/>
    </sheetView>
  </sheetViews>
  <sheetFormatPr defaultColWidth="11" defaultRowHeight="15.75"/>
  <cols>
    <col min="1" max="1" width="6.5" customWidth="1"/>
    <col min="2" max="2" width="12.125" customWidth="1"/>
    <col min="3" max="3" width="12.375" customWidth="1"/>
    <col min="4" max="4" width="13.375" customWidth="1"/>
    <col min="5" max="5" width="21.375" customWidth="1"/>
    <col min="6" max="6" width="11.375" customWidth="1"/>
    <col min="7" max="7" width="5" customWidth="1"/>
    <col min="8" max="8" width="5.5" style="1" customWidth="1"/>
    <col min="9" max="9" width="13.125" customWidth="1"/>
    <col min="10" max="10" width="11.125" customWidth="1"/>
    <col min="11" max="11" width="9.625" customWidth="1"/>
    <col min="12" max="12" width="22.125" customWidth="1"/>
  </cols>
  <sheetData>
    <row r="1" spans="1:13" ht="16.5" thickBot="1">
      <c r="A1" s="77" t="s">
        <v>0</v>
      </c>
      <c r="B1" s="77"/>
      <c r="C1" s="77"/>
      <c r="D1" s="77"/>
      <c r="E1" s="77"/>
      <c r="F1" s="77"/>
      <c r="G1" s="70"/>
      <c r="H1" s="71"/>
      <c r="I1" s="70"/>
      <c r="J1" s="70"/>
      <c r="K1" s="72" t="s">
        <v>11</v>
      </c>
      <c r="L1" s="70"/>
      <c r="M1" s="70"/>
    </row>
    <row r="2" spans="1:13">
      <c r="A2" s="75"/>
      <c r="B2" s="75"/>
      <c r="C2" s="75"/>
      <c r="D2" s="75"/>
      <c r="E2" s="75"/>
      <c r="F2" s="75"/>
      <c r="G2" s="67" t="s">
        <v>193</v>
      </c>
      <c r="H2" s="69"/>
      <c r="I2" s="68"/>
      <c r="J2" s="68"/>
      <c r="K2" s="68"/>
      <c r="L2" s="76" t="s">
        <v>194</v>
      </c>
      <c r="M2" s="76"/>
    </row>
    <row r="3" spans="1:1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9</v>
      </c>
      <c r="G3" s="23" t="s">
        <v>141</v>
      </c>
      <c r="H3" s="25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135</v>
      </c>
    </row>
    <row r="4" spans="1:13">
      <c r="A4" s="20">
        <v>5</v>
      </c>
      <c r="B4" s="12" t="s">
        <v>71</v>
      </c>
      <c r="C4" s="12" t="s">
        <v>15</v>
      </c>
      <c r="D4" s="12" t="s">
        <v>16</v>
      </c>
      <c r="E4" s="12" t="s">
        <v>145</v>
      </c>
      <c r="F4" s="12">
        <v>5939</v>
      </c>
      <c r="G4" s="46">
        <v>1</v>
      </c>
      <c r="H4" s="20">
        <v>20</v>
      </c>
      <c r="I4" s="12" t="s">
        <v>124</v>
      </c>
      <c r="J4" s="12" t="s">
        <v>51</v>
      </c>
      <c r="K4" s="12" t="s">
        <v>41</v>
      </c>
      <c r="L4" s="12" t="s">
        <v>66</v>
      </c>
      <c r="M4" s="20">
        <v>62</v>
      </c>
    </row>
    <row r="5" spans="1:13">
      <c r="A5" s="20">
        <v>6</v>
      </c>
      <c r="B5" s="12" t="s">
        <v>96</v>
      </c>
      <c r="C5" s="12" t="s">
        <v>17</v>
      </c>
      <c r="D5" s="12" t="s">
        <v>18</v>
      </c>
      <c r="E5" s="12" t="s">
        <v>97</v>
      </c>
      <c r="F5" s="12">
        <v>8328</v>
      </c>
      <c r="G5" s="46">
        <v>2</v>
      </c>
      <c r="H5" s="20">
        <v>42</v>
      </c>
      <c r="I5" s="12" t="s">
        <v>112</v>
      </c>
      <c r="J5" s="12" t="s">
        <v>110</v>
      </c>
      <c r="K5" s="12" t="s">
        <v>111</v>
      </c>
      <c r="L5" s="12" t="s">
        <v>23</v>
      </c>
      <c r="M5" s="20">
        <v>56</v>
      </c>
    </row>
    <row r="6" spans="1:13">
      <c r="A6" s="20">
        <v>7</v>
      </c>
      <c r="B6" s="12" t="s">
        <v>98</v>
      </c>
      <c r="C6" s="12" t="s">
        <v>19</v>
      </c>
      <c r="D6" s="12" t="s">
        <v>20</v>
      </c>
      <c r="E6" s="12" t="s">
        <v>97</v>
      </c>
      <c r="F6" s="12">
        <v>20027</v>
      </c>
      <c r="G6" s="46">
        <v>3</v>
      </c>
      <c r="H6" s="20">
        <v>45</v>
      </c>
      <c r="I6" s="12" t="s">
        <v>118</v>
      </c>
      <c r="J6" s="12" t="s">
        <v>116</v>
      </c>
      <c r="K6" s="12" t="s">
        <v>117</v>
      </c>
      <c r="L6" s="12" t="s">
        <v>23</v>
      </c>
      <c r="M6" s="20">
        <v>48</v>
      </c>
    </row>
    <row r="7" spans="1:13">
      <c r="A7" s="20">
        <v>8</v>
      </c>
      <c r="B7" s="12" t="s">
        <v>99</v>
      </c>
      <c r="C7" s="12" t="s">
        <v>28</v>
      </c>
      <c r="D7" s="12" t="s">
        <v>29</v>
      </c>
      <c r="E7" s="12" t="s">
        <v>23</v>
      </c>
      <c r="F7" s="12">
        <v>3713</v>
      </c>
      <c r="G7" s="46">
        <v>4</v>
      </c>
      <c r="H7" s="20">
        <v>100</v>
      </c>
      <c r="I7" s="12" t="s">
        <v>114</v>
      </c>
      <c r="J7" s="12" t="s">
        <v>134</v>
      </c>
      <c r="K7" s="12" t="s">
        <v>113</v>
      </c>
      <c r="L7" s="12" t="s">
        <v>23</v>
      </c>
      <c r="M7" s="20">
        <v>46</v>
      </c>
    </row>
    <row r="8" spans="1:13">
      <c r="A8" s="20">
        <v>20</v>
      </c>
      <c r="B8" s="12" t="s">
        <v>124</v>
      </c>
      <c r="C8" s="12" t="s">
        <v>51</v>
      </c>
      <c r="D8" s="12" t="s">
        <v>41</v>
      </c>
      <c r="E8" s="12" t="s">
        <v>66</v>
      </c>
      <c r="F8" s="12">
        <v>397</v>
      </c>
      <c r="G8" s="46">
        <v>5</v>
      </c>
      <c r="H8" s="20">
        <v>41</v>
      </c>
      <c r="I8" s="12" t="s">
        <v>109</v>
      </c>
      <c r="J8" s="12" t="s">
        <v>108</v>
      </c>
      <c r="K8" s="12" t="s">
        <v>20</v>
      </c>
      <c r="L8" s="12" t="s">
        <v>23</v>
      </c>
      <c r="M8" s="20">
        <v>31</v>
      </c>
    </row>
    <row r="9" spans="1:13">
      <c r="A9" s="20">
        <v>21</v>
      </c>
      <c r="B9" s="12" t="s">
        <v>125</v>
      </c>
      <c r="C9" s="12" t="s">
        <v>52</v>
      </c>
      <c r="D9" s="12" t="s">
        <v>53</v>
      </c>
      <c r="E9" s="12" t="s">
        <v>54</v>
      </c>
      <c r="F9" s="12">
        <v>17642</v>
      </c>
      <c r="G9" s="46">
        <v>6</v>
      </c>
      <c r="H9" s="20">
        <v>24</v>
      </c>
      <c r="I9" s="12" t="s">
        <v>128</v>
      </c>
      <c r="J9" s="12" t="s">
        <v>58</v>
      </c>
      <c r="K9" s="12" t="s">
        <v>59</v>
      </c>
      <c r="L9" s="12" t="s">
        <v>66</v>
      </c>
      <c r="M9" s="20">
        <v>27</v>
      </c>
    </row>
    <row r="10" spans="1:13">
      <c r="A10" s="20">
        <v>22</v>
      </c>
      <c r="B10" s="12" t="s">
        <v>126</v>
      </c>
      <c r="C10" s="12" t="s">
        <v>55</v>
      </c>
      <c r="D10" s="12" t="s">
        <v>18</v>
      </c>
      <c r="E10" s="12" t="s">
        <v>66</v>
      </c>
      <c r="F10" s="12">
        <v>17773</v>
      </c>
      <c r="G10" s="46">
        <v>7</v>
      </c>
      <c r="H10" s="20">
        <v>27</v>
      </c>
      <c r="I10" s="12" t="s">
        <v>130</v>
      </c>
      <c r="J10" s="12" t="s">
        <v>62</v>
      </c>
      <c r="K10" s="12" t="s">
        <v>33</v>
      </c>
      <c r="L10" s="12" t="s">
        <v>66</v>
      </c>
      <c r="M10" s="20">
        <v>20</v>
      </c>
    </row>
    <row r="11" spans="1:13">
      <c r="A11" s="20">
        <v>23</v>
      </c>
      <c r="B11" s="12" t="s">
        <v>127</v>
      </c>
      <c r="C11" s="12" t="s">
        <v>56</v>
      </c>
      <c r="D11" s="12" t="s">
        <v>57</v>
      </c>
      <c r="E11" s="12" t="s">
        <v>66</v>
      </c>
      <c r="F11" s="12">
        <v>15733</v>
      </c>
      <c r="G11" s="46">
        <v>8</v>
      </c>
      <c r="H11" s="20">
        <v>30</v>
      </c>
      <c r="I11" s="12" t="s">
        <v>67</v>
      </c>
      <c r="J11" s="12" t="s">
        <v>68</v>
      </c>
      <c r="K11" s="12" t="s">
        <v>69</v>
      </c>
      <c r="L11" s="12" t="s">
        <v>70</v>
      </c>
      <c r="M11" s="20">
        <v>14</v>
      </c>
    </row>
    <row r="12" spans="1:13">
      <c r="A12" s="20">
        <v>24</v>
      </c>
      <c r="B12" s="12" t="s">
        <v>128</v>
      </c>
      <c r="C12" s="12" t="s">
        <v>58</v>
      </c>
      <c r="D12" s="12" t="s">
        <v>59</v>
      </c>
      <c r="E12" s="12" t="s">
        <v>66</v>
      </c>
      <c r="F12" s="12">
        <v>7823</v>
      </c>
      <c r="G12" s="46">
        <v>9</v>
      </c>
      <c r="H12" s="20">
        <v>23</v>
      </c>
      <c r="I12" s="12" t="s">
        <v>127</v>
      </c>
      <c r="J12" s="12" t="s">
        <v>56</v>
      </c>
      <c r="K12" s="12" t="s">
        <v>57</v>
      </c>
      <c r="L12" s="12" t="s">
        <v>66</v>
      </c>
      <c r="M12" s="20">
        <v>-8</v>
      </c>
    </row>
    <row r="13" spans="1:13">
      <c r="A13" s="20">
        <v>26</v>
      </c>
      <c r="B13" s="12" t="s">
        <v>129</v>
      </c>
      <c r="C13" s="12" t="s">
        <v>60</v>
      </c>
      <c r="D13" s="12" t="s">
        <v>61</v>
      </c>
      <c r="E13" s="12" t="s">
        <v>23</v>
      </c>
      <c r="F13" s="12">
        <v>11747</v>
      </c>
      <c r="G13" s="46">
        <v>10</v>
      </c>
      <c r="H13" s="20">
        <v>26</v>
      </c>
      <c r="I13" s="12" t="s">
        <v>129</v>
      </c>
      <c r="J13" s="12" t="s">
        <v>60</v>
      </c>
      <c r="K13" s="12" t="s">
        <v>61</v>
      </c>
      <c r="L13" s="12" t="s">
        <v>23</v>
      </c>
      <c r="M13" s="20">
        <v>-15</v>
      </c>
    </row>
    <row r="14" spans="1:13">
      <c r="A14" s="20">
        <v>27</v>
      </c>
      <c r="B14" s="12" t="s">
        <v>130</v>
      </c>
      <c r="C14" s="12" t="s">
        <v>62</v>
      </c>
      <c r="D14" s="12" t="s">
        <v>33</v>
      </c>
      <c r="E14" s="12" t="s">
        <v>66</v>
      </c>
      <c r="F14" s="12">
        <v>1093</v>
      </c>
      <c r="G14" s="46">
        <v>11</v>
      </c>
      <c r="H14" s="20">
        <v>46</v>
      </c>
      <c r="I14" s="12" t="s">
        <v>109</v>
      </c>
      <c r="J14" s="12" t="s">
        <v>119</v>
      </c>
      <c r="K14" s="12" t="s">
        <v>120</v>
      </c>
      <c r="L14" s="12" t="s">
        <v>23</v>
      </c>
      <c r="M14" s="20">
        <v>-15</v>
      </c>
    </row>
    <row r="15" spans="1:13">
      <c r="A15" s="20">
        <v>29</v>
      </c>
      <c r="B15" s="12" t="s">
        <v>131</v>
      </c>
      <c r="C15" s="12" t="s">
        <v>63</v>
      </c>
      <c r="D15" s="12" t="s">
        <v>64</v>
      </c>
      <c r="E15" s="12" t="s">
        <v>65</v>
      </c>
      <c r="F15" s="12">
        <v>405</v>
      </c>
      <c r="G15" s="46">
        <v>12</v>
      </c>
      <c r="H15" s="20">
        <v>5</v>
      </c>
      <c r="I15" s="12" t="s">
        <v>71</v>
      </c>
      <c r="J15" s="12" t="s">
        <v>15</v>
      </c>
      <c r="K15" s="12" t="s">
        <v>16</v>
      </c>
      <c r="L15" s="12" t="s">
        <v>145</v>
      </c>
      <c r="M15" s="20">
        <v>-16</v>
      </c>
    </row>
    <row r="16" spans="1:13">
      <c r="A16" s="20">
        <v>30</v>
      </c>
      <c r="B16" s="12" t="s">
        <v>67</v>
      </c>
      <c r="C16" s="12" t="s">
        <v>68</v>
      </c>
      <c r="D16" s="12" t="s">
        <v>69</v>
      </c>
      <c r="E16" s="12" t="s">
        <v>70</v>
      </c>
      <c r="F16" s="12">
        <v>7815</v>
      </c>
      <c r="G16" s="46">
        <v>13</v>
      </c>
      <c r="H16" s="20">
        <v>33</v>
      </c>
      <c r="I16" s="12" t="s">
        <v>101</v>
      </c>
      <c r="J16" s="12" t="s">
        <v>73</v>
      </c>
      <c r="K16" s="12" t="s">
        <v>74</v>
      </c>
      <c r="L16" s="12" t="s">
        <v>23</v>
      </c>
      <c r="M16" s="20">
        <v>-40</v>
      </c>
    </row>
    <row r="17" spans="1:13">
      <c r="A17" s="20">
        <v>32</v>
      </c>
      <c r="B17" s="12" t="s">
        <v>100</v>
      </c>
      <c r="C17" s="12" t="s">
        <v>72</v>
      </c>
      <c r="D17" s="12" t="s">
        <v>41</v>
      </c>
      <c r="E17" s="12" t="s">
        <v>23</v>
      </c>
      <c r="F17" s="12">
        <v>5296</v>
      </c>
      <c r="G17" s="46">
        <v>14</v>
      </c>
      <c r="H17" s="20">
        <v>22</v>
      </c>
      <c r="I17" s="12" t="s">
        <v>126</v>
      </c>
      <c r="J17" s="12" t="s">
        <v>55</v>
      </c>
      <c r="K17" s="12" t="s">
        <v>18</v>
      </c>
      <c r="L17" s="12" t="s">
        <v>66</v>
      </c>
      <c r="M17" s="20">
        <v>-43</v>
      </c>
    </row>
    <row r="18" spans="1:13">
      <c r="A18" s="20">
        <v>33</v>
      </c>
      <c r="B18" s="12" t="s">
        <v>101</v>
      </c>
      <c r="C18" s="12" t="s">
        <v>73</v>
      </c>
      <c r="D18" s="12" t="s">
        <v>74</v>
      </c>
      <c r="E18" s="12" t="s">
        <v>23</v>
      </c>
      <c r="F18" s="12">
        <v>9513</v>
      </c>
      <c r="G18" s="18"/>
      <c r="H18" s="20">
        <v>6</v>
      </c>
      <c r="I18" s="12" t="s">
        <v>96</v>
      </c>
      <c r="J18" s="12" t="s">
        <v>17</v>
      </c>
      <c r="K18" s="12" t="s">
        <v>18</v>
      </c>
      <c r="L18" s="12" t="s">
        <v>97</v>
      </c>
      <c r="M18" s="20" t="s">
        <v>189</v>
      </c>
    </row>
    <row r="19" spans="1:13">
      <c r="A19" s="20">
        <v>34</v>
      </c>
      <c r="B19" s="12" t="s">
        <v>102</v>
      </c>
      <c r="C19" s="12" t="s">
        <v>75</v>
      </c>
      <c r="D19" s="12" t="s">
        <v>18</v>
      </c>
      <c r="E19" s="12" t="s">
        <v>23</v>
      </c>
      <c r="F19" s="12">
        <v>5465</v>
      </c>
      <c r="G19" s="18"/>
      <c r="H19" s="20">
        <v>7</v>
      </c>
      <c r="I19" s="12" t="s">
        <v>98</v>
      </c>
      <c r="J19" s="12" t="s">
        <v>19</v>
      </c>
      <c r="K19" s="12" t="s">
        <v>20</v>
      </c>
      <c r="L19" s="12" t="s">
        <v>97</v>
      </c>
      <c r="M19" s="20" t="s">
        <v>189</v>
      </c>
    </row>
    <row r="20" spans="1:13">
      <c r="A20" s="20">
        <v>41</v>
      </c>
      <c r="B20" s="12" t="s">
        <v>109</v>
      </c>
      <c r="C20" s="12" t="s">
        <v>108</v>
      </c>
      <c r="D20" s="12" t="s">
        <v>20</v>
      </c>
      <c r="E20" s="12" t="s">
        <v>23</v>
      </c>
      <c r="F20" s="12">
        <v>19527</v>
      </c>
      <c r="G20" s="18"/>
      <c r="H20" s="20">
        <v>8</v>
      </c>
      <c r="I20" s="12" t="s">
        <v>99</v>
      </c>
      <c r="J20" s="12" t="s">
        <v>28</v>
      </c>
      <c r="K20" s="12" t="s">
        <v>29</v>
      </c>
      <c r="L20" s="12" t="s">
        <v>23</v>
      </c>
      <c r="M20" s="20" t="s">
        <v>189</v>
      </c>
    </row>
    <row r="21" spans="1:13">
      <c r="A21" s="20">
        <v>42</v>
      </c>
      <c r="B21" s="12" t="s">
        <v>112</v>
      </c>
      <c r="C21" s="12" t="s">
        <v>110</v>
      </c>
      <c r="D21" s="12" t="s">
        <v>111</v>
      </c>
      <c r="E21" s="12" t="s">
        <v>23</v>
      </c>
      <c r="F21" s="12">
        <v>17984</v>
      </c>
      <c r="G21" s="18"/>
      <c r="H21" s="20">
        <v>21</v>
      </c>
      <c r="I21" s="12" t="s">
        <v>125</v>
      </c>
      <c r="J21" s="12" t="s">
        <v>52</v>
      </c>
      <c r="K21" s="12" t="s">
        <v>53</v>
      </c>
      <c r="L21" s="12" t="s">
        <v>54</v>
      </c>
      <c r="M21" s="20" t="s">
        <v>189</v>
      </c>
    </row>
    <row r="22" spans="1:13">
      <c r="A22" s="20">
        <v>45</v>
      </c>
      <c r="B22" s="12" t="s">
        <v>118</v>
      </c>
      <c r="C22" s="12" t="s">
        <v>116</v>
      </c>
      <c r="D22" s="12" t="s">
        <v>117</v>
      </c>
      <c r="E22" s="12" t="s">
        <v>23</v>
      </c>
      <c r="F22" s="12">
        <v>18205</v>
      </c>
      <c r="G22" s="18"/>
      <c r="H22" s="20">
        <v>29</v>
      </c>
      <c r="I22" s="12" t="s">
        <v>131</v>
      </c>
      <c r="J22" s="12" t="s">
        <v>63</v>
      </c>
      <c r="K22" s="12" t="s">
        <v>64</v>
      </c>
      <c r="L22" s="12" t="s">
        <v>65</v>
      </c>
      <c r="M22" s="20" t="s">
        <v>189</v>
      </c>
    </row>
    <row r="23" spans="1:13">
      <c r="A23" s="20">
        <v>46</v>
      </c>
      <c r="B23" s="12" t="s">
        <v>109</v>
      </c>
      <c r="C23" s="12" t="s">
        <v>119</v>
      </c>
      <c r="D23" s="12" t="s">
        <v>120</v>
      </c>
      <c r="E23" s="12" t="s">
        <v>23</v>
      </c>
      <c r="F23" s="12">
        <v>13150</v>
      </c>
      <c r="G23" s="18"/>
      <c r="H23" s="20">
        <v>32</v>
      </c>
      <c r="I23" s="12" t="s">
        <v>100</v>
      </c>
      <c r="J23" s="12" t="s">
        <v>72</v>
      </c>
      <c r="K23" s="12" t="s">
        <v>41</v>
      </c>
      <c r="L23" s="12" t="s">
        <v>23</v>
      </c>
      <c r="M23" s="20" t="s">
        <v>189</v>
      </c>
    </row>
    <row r="24" spans="1:13">
      <c r="A24" s="20">
        <v>47</v>
      </c>
      <c r="B24" s="12" t="s">
        <v>177</v>
      </c>
      <c r="C24" s="12" t="s">
        <v>146</v>
      </c>
      <c r="D24" s="12" t="s">
        <v>18</v>
      </c>
      <c r="E24" s="12" t="s">
        <v>139</v>
      </c>
      <c r="F24" s="12">
        <v>13519</v>
      </c>
      <c r="G24" s="18"/>
      <c r="H24" s="20">
        <v>34</v>
      </c>
      <c r="I24" s="12" t="s">
        <v>102</v>
      </c>
      <c r="J24" s="12" t="s">
        <v>75</v>
      </c>
      <c r="K24" s="12" t="s">
        <v>18</v>
      </c>
      <c r="L24" s="12" t="s">
        <v>23</v>
      </c>
      <c r="M24" s="20" t="s">
        <v>189</v>
      </c>
    </row>
    <row r="25" spans="1:13">
      <c r="A25" s="20">
        <v>48</v>
      </c>
      <c r="B25" s="10" t="s">
        <v>188</v>
      </c>
      <c r="C25" s="10" t="s">
        <v>187</v>
      </c>
      <c r="D25" s="10" t="s">
        <v>61</v>
      </c>
      <c r="E25" s="10" t="s">
        <v>139</v>
      </c>
      <c r="F25" s="24">
        <v>10648</v>
      </c>
      <c r="G25" s="18"/>
      <c r="H25" s="20">
        <v>47</v>
      </c>
      <c r="I25" s="12" t="s">
        <v>177</v>
      </c>
      <c r="J25" s="12" t="s">
        <v>146</v>
      </c>
      <c r="K25" s="12" t="s">
        <v>18</v>
      </c>
      <c r="L25" s="12" t="s">
        <v>139</v>
      </c>
      <c r="M25" s="20" t="s">
        <v>189</v>
      </c>
    </row>
    <row r="26" spans="1:13">
      <c r="A26" s="20">
        <v>100</v>
      </c>
      <c r="B26" s="12" t="s">
        <v>114</v>
      </c>
      <c r="C26" s="12" t="s">
        <v>134</v>
      </c>
      <c r="D26" s="12" t="s">
        <v>113</v>
      </c>
      <c r="E26" s="12" t="s">
        <v>23</v>
      </c>
      <c r="F26" s="24" t="s">
        <v>115</v>
      </c>
      <c r="G26" s="18"/>
      <c r="H26" s="20">
        <v>48</v>
      </c>
      <c r="I26" s="10" t="s">
        <v>188</v>
      </c>
      <c r="J26" s="10" t="s">
        <v>187</v>
      </c>
      <c r="K26" s="10" t="s">
        <v>61</v>
      </c>
      <c r="L26" s="10" t="s">
        <v>139</v>
      </c>
      <c r="M26" s="20" t="s">
        <v>189</v>
      </c>
    </row>
    <row r="27" spans="1:13">
      <c r="A27" s="5" t="s">
        <v>144</v>
      </c>
      <c r="B27" s="29"/>
      <c r="C27" s="5"/>
      <c r="D27" s="5"/>
      <c r="E27" s="5"/>
      <c r="F27" s="5"/>
      <c r="G27" s="5" t="s">
        <v>144</v>
      </c>
      <c r="H27" s="29"/>
      <c r="I27" s="5"/>
      <c r="J27" s="5"/>
      <c r="K27" s="5"/>
      <c r="L27" s="5"/>
      <c r="M27" s="5"/>
    </row>
  </sheetData>
  <sortState ref="H3:M25">
    <sortCondition descending="1" ref="M3:M25"/>
  </sortState>
  <mergeCells count="3">
    <mergeCell ref="A2:F2"/>
    <mergeCell ref="L2:M2"/>
    <mergeCell ref="A1:F1"/>
  </mergeCells>
  <phoneticPr fontId="3" type="noConversion"/>
  <pageMargins left="0.75" right="0.75" top="1.2083333333333333" bottom="1" header="0.5" footer="0.5"/>
  <pageSetup paperSize="9" orientation="portrait" horizontalDpi="4294967292" verticalDpi="4294967292" r:id="rId1"/>
  <headerFooter>
    <oddHeader>&amp;L_x000D__x000D_Men Elite + JUN - POINT RACE&amp;C&amp;18Český pohár na Dráze_x000D_UCI CL3&amp;R_x000D__x000D_Praha 11.12.2015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Z17"/>
  <sheetViews>
    <sheetView view="pageLayout" topLeftCell="J10" zoomScale="125" zoomScaleNormal="125" zoomScalePageLayoutView="125" workbookViewId="0">
      <selection activeCell="M3" sqref="M3:M16"/>
    </sheetView>
  </sheetViews>
  <sheetFormatPr defaultColWidth="11" defaultRowHeight="15.75"/>
  <cols>
    <col min="1" max="1" width="6.875" customWidth="1"/>
    <col min="2" max="2" width="12.375" customWidth="1"/>
    <col min="3" max="4" width="14.375" customWidth="1"/>
    <col min="5" max="5" width="19.625" customWidth="1"/>
    <col min="6" max="6" width="9.125" customWidth="1"/>
    <col min="7" max="7" width="6" customWidth="1"/>
    <col min="8" max="8" width="7.5" customWidth="1"/>
    <col min="11" max="11" width="20.125" customWidth="1"/>
    <col min="12" max="12" width="8.75" customWidth="1"/>
    <col min="13" max="13" width="10.5" customWidth="1"/>
    <col min="14" max="26" width="5.625" customWidth="1"/>
  </cols>
  <sheetData>
    <row r="1" spans="1:26">
      <c r="A1" s="2" t="s">
        <v>0</v>
      </c>
      <c r="B1" s="2"/>
      <c r="C1" s="2"/>
      <c r="D1" s="2"/>
      <c r="E1" s="2"/>
      <c r="F1" s="2"/>
      <c r="G1" s="2"/>
      <c r="H1" s="2" t="s">
        <v>140</v>
      </c>
      <c r="I1" s="2"/>
      <c r="J1" s="2"/>
      <c r="K1" s="2"/>
      <c r="M1" t="s">
        <v>200</v>
      </c>
    </row>
    <row r="2" spans="1:26" ht="16.5" thickBo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</v>
      </c>
      <c r="G2" s="3" t="s">
        <v>198</v>
      </c>
      <c r="H2" s="3" t="s">
        <v>1</v>
      </c>
      <c r="I2" s="3" t="s">
        <v>3</v>
      </c>
      <c r="J2" s="3" t="s">
        <v>4</v>
      </c>
      <c r="K2" s="3" t="s">
        <v>5</v>
      </c>
      <c r="L2" s="3" t="s">
        <v>203</v>
      </c>
      <c r="M2" s="3" t="s">
        <v>196</v>
      </c>
      <c r="N2">
        <v>1</v>
      </c>
      <c r="O2">
        <v>2</v>
      </c>
      <c r="P2">
        <v>3</v>
      </c>
      <c r="Q2">
        <v>4</v>
      </c>
      <c r="R2">
        <v>5</v>
      </c>
      <c r="S2">
        <v>6</v>
      </c>
      <c r="T2">
        <v>7</v>
      </c>
      <c r="U2">
        <v>8</v>
      </c>
      <c r="V2">
        <v>9</v>
      </c>
      <c r="W2">
        <v>10</v>
      </c>
      <c r="X2">
        <v>11</v>
      </c>
      <c r="Y2">
        <v>12</v>
      </c>
      <c r="Z2">
        <v>13</v>
      </c>
    </row>
    <row r="3" spans="1:26">
      <c r="A3" s="40">
        <v>1</v>
      </c>
      <c r="B3" s="41" t="s">
        <v>112</v>
      </c>
      <c r="C3" s="41" t="s">
        <v>110</v>
      </c>
      <c r="D3" s="41" t="s">
        <v>111</v>
      </c>
      <c r="E3" s="41" t="s">
        <v>23</v>
      </c>
      <c r="F3" s="53">
        <v>17984</v>
      </c>
      <c r="G3" s="40">
        <v>1</v>
      </c>
      <c r="H3" s="40">
        <v>5</v>
      </c>
      <c r="I3" s="41" t="s">
        <v>55</v>
      </c>
      <c r="J3" s="41" t="s">
        <v>18</v>
      </c>
      <c r="K3" s="53" t="s">
        <v>66</v>
      </c>
      <c r="L3" s="78">
        <v>1</v>
      </c>
      <c r="M3" s="82">
        <f>SUM(N3:Z3)</f>
        <v>25</v>
      </c>
      <c r="N3" s="51"/>
      <c r="O3" s="51"/>
      <c r="P3" s="51">
        <v>2</v>
      </c>
      <c r="Q3" s="51"/>
      <c r="R3" s="51">
        <v>1</v>
      </c>
      <c r="S3" s="51"/>
      <c r="T3" s="51">
        <v>2</v>
      </c>
      <c r="U3" s="51">
        <v>3</v>
      </c>
      <c r="V3" s="51">
        <v>5</v>
      </c>
      <c r="W3" s="51">
        <v>1</v>
      </c>
      <c r="X3" s="51">
        <v>1</v>
      </c>
      <c r="Y3" s="51">
        <v>5</v>
      </c>
      <c r="Z3" s="58">
        <v>5</v>
      </c>
    </row>
    <row r="4" spans="1:26" ht="16.5" thickBot="1">
      <c r="A4" s="43">
        <v>1</v>
      </c>
      <c r="B4" s="44" t="s">
        <v>114</v>
      </c>
      <c r="C4" s="44" t="s">
        <v>134</v>
      </c>
      <c r="D4" s="44" t="s">
        <v>113</v>
      </c>
      <c r="E4" s="44" t="s">
        <v>23</v>
      </c>
      <c r="F4" s="55" t="s">
        <v>115</v>
      </c>
      <c r="G4" s="65"/>
      <c r="H4" s="43">
        <v>5</v>
      </c>
      <c r="I4" s="44" t="s">
        <v>62</v>
      </c>
      <c r="J4" s="44" t="s">
        <v>33</v>
      </c>
      <c r="K4" s="54" t="s">
        <v>66</v>
      </c>
      <c r="L4" s="79"/>
      <c r="M4" s="83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9"/>
    </row>
    <row r="5" spans="1:26">
      <c r="A5" s="40">
        <v>2</v>
      </c>
      <c r="B5" s="41" t="s">
        <v>109</v>
      </c>
      <c r="C5" s="41" t="s">
        <v>108</v>
      </c>
      <c r="D5" s="41" t="s">
        <v>20</v>
      </c>
      <c r="E5" s="41" t="s">
        <v>23</v>
      </c>
      <c r="F5" s="53">
        <v>19527</v>
      </c>
      <c r="G5" s="40">
        <v>2</v>
      </c>
      <c r="H5" s="40">
        <v>4</v>
      </c>
      <c r="I5" s="41" t="s">
        <v>51</v>
      </c>
      <c r="J5" s="41" t="s">
        <v>41</v>
      </c>
      <c r="K5" s="53" t="s">
        <v>66</v>
      </c>
      <c r="L5" s="80"/>
      <c r="M5" s="82">
        <f>SUM(N5:Z5)</f>
        <v>46</v>
      </c>
      <c r="N5" s="51">
        <v>3</v>
      </c>
      <c r="O5" s="51">
        <v>1</v>
      </c>
      <c r="P5" s="51">
        <v>5</v>
      </c>
      <c r="Q5" s="51">
        <v>5</v>
      </c>
      <c r="R5" s="51">
        <v>5</v>
      </c>
      <c r="S5" s="51">
        <v>5</v>
      </c>
      <c r="T5" s="51">
        <v>3</v>
      </c>
      <c r="U5" s="51">
        <v>2</v>
      </c>
      <c r="V5" s="51">
        <v>5</v>
      </c>
      <c r="W5" s="51">
        <v>3</v>
      </c>
      <c r="X5" s="51">
        <v>5</v>
      </c>
      <c r="Y5" s="51">
        <v>3</v>
      </c>
      <c r="Z5" s="58">
        <v>1</v>
      </c>
    </row>
    <row r="6" spans="1:26" ht="16.5" thickBot="1">
      <c r="A6" s="43">
        <v>2</v>
      </c>
      <c r="B6" s="44" t="s">
        <v>118</v>
      </c>
      <c r="C6" s="44" t="s">
        <v>116</v>
      </c>
      <c r="D6" s="44" t="s">
        <v>117</v>
      </c>
      <c r="E6" s="44" t="s">
        <v>23</v>
      </c>
      <c r="F6" s="54">
        <v>18205</v>
      </c>
      <c r="G6" s="43"/>
      <c r="H6" s="43">
        <v>4</v>
      </c>
      <c r="I6" s="44" t="s">
        <v>52</v>
      </c>
      <c r="J6" s="44" t="s">
        <v>53</v>
      </c>
      <c r="K6" s="54" t="s">
        <v>54</v>
      </c>
      <c r="L6" s="79"/>
      <c r="M6" s="83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9"/>
    </row>
    <row r="7" spans="1:26">
      <c r="A7" s="40">
        <v>3</v>
      </c>
      <c r="B7" s="41" t="s">
        <v>101</v>
      </c>
      <c r="C7" s="41" t="s">
        <v>73</v>
      </c>
      <c r="D7" s="41" t="s">
        <v>74</v>
      </c>
      <c r="E7" s="41" t="s">
        <v>23</v>
      </c>
      <c r="F7" s="53">
        <v>9513</v>
      </c>
      <c r="G7" s="40">
        <v>3</v>
      </c>
      <c r="H7" s="40">
        <v>2</v>
      </c>
      <c r="I7" s="41" t="s">
        <v>108</v>
      </c>
      <c r="J7" s="41" t="s">
        <v>20</v>
      </c>
      <c r="K7" s="53" t="s">
        <v>23</v>
      </c>
      <c r="L7" s="80"/>
      <c r="M7" s="82">
        <f>SUM(N7:Z7)</f>
        <v>34</v>
      </c>
      <c r="N7" s="51"/>
      <c r="O7" s="51">
        <v>5</v>
      </c>
      <c r="P7" s="51"/>
      <c r="Q7" s="51">
        <v>1</v>
      </c>
      <c r="R7" s="51">
        <v>3</v>
      </c>
      <c r="S7" s="51">
        <v>3</v>
      </c>
      <c r="T7" s="51">
        <v>1</v>
      </c>
      <c r="U7" s="51">
        <v>5</v>
      </c>
      <c r="V7" s="51">
        <v>3</v>
      </c>
      <c r="W7" s="51">
        <v>5</v>
      </c>
      <c r="X7" s="51">
        <v>3</v>
      </c>
      <c r="Y7" s="51">
        <v>2</v>
      </c>
      <c r="Z7" s="58">
        <v>3</v>
      </c>
    </row>
    <row r="8" spans="1:26" ht="16.5" thickBot="1">
      <c r="A8" s="43">
        <v>3</v>
      </c>
      <c r="B8" s="44" t="s">
        <v>109</v>
      </c>
      <c r="C8" s="44" t="s">
        <v>119</v>
      </c>
      <c r="D8" s="44" t="s">
        <v>120</v>
      </c>
      <c r="E8" s="44" t="s">
        <v>23</v>
      </c>
      <c r="F8" s="54">
        <v>13150</v>
      </c>
      <c r="G8" s="43"/>
      <c r="H8" s="43">
        <v>2</v>
      </c>
      <c r="I8" s="44" t="s">
        <v>116</v>
      </c>
      <c r="J8" s="44" t="s">
        <v>117</v>
      </c>
      <c r="K8" s="54" t="s">
        <v>23</v>
      </c>
      <c r="L8" s="79"/>
      <c r="M8" s="83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9"/>
    </row>
    <row r="9" spans="1:26">
      <c r="A9" s="40">
        <v>8</v>
      </c>
      <c r="B9" s="12" t="s">
        <v>71</v>
      </c>
      <c r="C9" s="12" t="s">
        <v>15</v>
      </c>
      <c r="D9" s="12" t="s">
        <v>16</v>
      </c>
      <c r="E9" s="12" t="s">
        <v>145</v>
      </c>
      <c r="F9" s="36">
        <v>5939</v>
      </c>
      <c r="G9" s="66">
        <v>4</v>
      </c>
      <c r="H9" s="40">
        <v>1</v>
      </c>
      <c r="I9" s="41" t="s">
        <v>110</v>
      </c>
      <c r="J9" s="41" t="s">
        <v>111</v>
      </c>
      <c r="K9" s="53" t="s">
        <v>23</v>
      </c>
      <c r="L9" s="80"/>
      <c r="M9" s="82">
        <f>SUM(N9:Z9)</f>
        <v>32</v>
      </c>
      <c r="N9" s="51">
        <v>5</v>
      </c>
      <c r="O9" s="51">
        <v>3</v>
      </c>
      <c r="P9" s="51">
        <v>3</v>
      </c>
      <c r="Q9" s="51">
        <v>3</v>
      </c>
      <c r="R9" s="51">
        <v>2</v>
      </c>
      <c r="S9" s="51">
        <v>2</v>
      </c>
      <c r="T9" s="51">
        <v>5</v>
      </c>
      <c r="U9" s="51"/>
      <c r="V9" s="51">
        <v>2</v>
      </c>
      <c r="W9" s="51">
        <v>2</v>
      </c>
      <c r="X9" s="51">
        <v>2</v>
      </c>
      <c r="Y9" s="51">
        <v>1</v>
      </c>
      <c r="Z9" s="58">
        <v>2</v>
      </c>
    </row>
    <row r="10" spans="1:26" ht="16.5" thickBot="1">
      <c r="A10" s="43">
        <v>8</v>
      </c>
      <c r="B10" s="12" t="s">
        <v>67</v>
      </c>
      <c r="C10" s="12" t="s">
        <v>68</v>
      </c>
      <c r="D10" s="12" t="s">
        <v>69</v>
      </c>
      <c r="E10" s="12" t="s">
        <v>70</v>
      </c>
      <c r="F10" s="36">
        <v>7815</v>
      </c>
      <c r="G10" s="56"/>
      <c r="H10" s="43">
        <v>1</v>
      </c>
      <c r="I10" s="44" t="s">
        <v>134</v>
      </c>
      <c r="J10" s="44" t="s">
        <v>113</v>
      </c>
      <c r="K10" s="54" t="s">
        <v>23</v>
      </c>
      <c r="L10" s="79"/>
      <c r="M10" s="83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9"/>
    </row>
    <row r="11" spans="1:26">
      <c r="A11" s="40">
        <v>4</v>
      </c>
      <c r="B11" s="41" t="s">
        <v>124</v>
      </c>
      <c r="C11" s="41" t="s">
        <v>51</v>
      </c>
      <c r="D11" s="41" t="s">
        <v>41</v>
      </c>
      <c r="E11" s="41" t="s">
        <v>66</v>
      </c>
      <c r="F11" s="53">
        <v>397</v>
      </c>
      <c r="G11" s="40">
        <v>5</v>
      </c>
      <c r="H11" s="40">
        <v>6</v>
      </c>
      <c r="I11" s="41" t="s">
        <v>56</v>
      </c>
      <c r="J11" s="41" t="s">
        <v>57</v>
      </c>
      <c r="K11" s="53" t="s">
        <v>66</v>
      </c>
      <c r="L11" s="81">
        <v>-3</v>
      </c>
      <c r="M11" s="82">
        <f>SUM(N11:Z11)</f>
        <v>3</v>
      </c>
      <c r="N11" s="51">
        <v>2</v>
      </c>
      <c r="O11" s="51"/>
      <c r="P11" s="51"/>
      <c r="Q11" s="51"/>
      <c r="R11" s="51"/>
      <c r="S11" s="51"/>
      <c r="T11" s="51"/>
      <c r="U11" s="51">
        <v>1</v>
      </c>
      <c r="V11" s="51"/>
      <c r="W11" s="51"/>
      <c r="X11" s="51"/>
      <c r="Y11" s="51"/>
      <c r="Z11" s="58"/>
    </row>
    <row r="12" spans="1:26" ht="16.5" thickBot="1">
      <c r="A12" s="43">
        <v>4</v>
      </c>
      <c r="B12" s="44" t="s">
        <v>125</v>
      </c>
      <c r="C12" s="44" t="s">
        <v>52</v>
      </c>
      <c r="D12" s="44" t="s">
        <v>53</v>
      </c>
      <c r="E12" s="44" t="s">
        <v>54</v>
      </c>
      <c r="F12" s="54">
        <v>17642</v>
      </c>
      <c r="G12" s="43"/>
      <c r="H12" s="43">
        <v>6</v>
      </c>
      <c r="I12" s="12" t="s">
        <v>60</v>
      </c>
      <c r="J12" s="12" t="s">
        <v>61</v>
      </c>
      <c r="K12" s="36" t="s">
        <v>23</v>
      </c>
      <c r="L12" s="79"/>
      <c r="M12" s="83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9"/>
    </row>
    <row r="13" spans="1:26">
      <c r="A13" s="40">
        <v>5</v>
      </c>
      <c r="B13" s="41" t="s">
        <v>126</v>
      </c>
      <c r="C13" s="41" t="s">
        <v>55</v>
      </c>
      <c r="D13" s="41" t="s">
        <v>18</v>
      </c>
      <c r="E13" s="41" t="s">
        <v>66</v>
      </c>
      <c r="F13" s="53">
        <v>17773</v>
      </c>
      <c r="G13" s="40">
        <v>6</v>
      </c>
      <c r="H13" s="40">
        <v>3</v>
      </c>
      <c r="I13" s="41" t="s">
        <v>73</v>
      </c>
      <c r="J13" s="41" t="s">
        <v>74</v>
      </c>
      <c r="K13" s="53" t="s">
        <v>23</v>
      </c>
      <c r="L13" s="81">
        <v>-12</v>
      </c>
      <c r="M13" s="82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8"/>
    </row>
    <row r="14" spans="1:26" ht="16.5" thickBot="1">
      <c r="A14" s="43">
        <v>5</v>
      </c>
      <c r="B14" s="44" t="s">
        <v>130</v>
      </c>
      <c r="C14" s="44" t="s">
        <v>62</v>
      </c>
      <c r="D14" s="44" t="s">
        <v>33</v>
      </c>
      <c r="E14" s="44" t="s">
        <v>66</v>
      </c>
      <c r="F14" s="54">
        <v>1093</v>
      </c>
      <c r="G14" s="43"/>
      <c r="H14" s="43">
        <v>3</v>
      </c>
      <c r="I14" s="44" t="s">
        <v>119</v>
      </c>
      <c r="J14" s="44" t="s">
        <v>120</v>
      </c>
      <c r="K14" s="54" t="s">
        <v>23</v>
      </c>
      <c r="L14" s="79"/>
      <c r="M14" s="83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9"/>
    </row>
    <row r="15" spans="1:26">
      <c r="A15" s="40">
        <v>6</v>
      </c>
      <c r="B15" s="41" t="s">
        <v>127</v>
      </c>
      <c r="C15" s="41" t="s">
        <v>56</v>
      </c>
      <c r="D15" s="41" t="s">
        <v>57</v>
      </c>
      <c r="E15" s="41" t="s">
        <v>66</v>
      </c>
      <c r="F15" s="53">
        <v>15733</v>
      </c>
      <c r="G15" s="40"/>
      <c r="H15" s="40">
        <v>8</v>
      </c>
      <c r="I15" s="12" t="s">
        <v>15</v>
      </c>
      <c r="J15" s="12" t="s">
        <v>16</v>
      </c>
      <c r="K15" s="36" t="s">
        <v>145</v>
      </c>
      <c r="L15" s="81"/>
      <c r="M15" s="82" t="s">
        <v>189</v>
      </c>
      <c r="N15" s="51">
        <v>1</v>
      </c>
      <c r="O15" s="51">
        <v>2</v>
      </c>
      <c r="P15" s="51">
        <v>1</v>
      </c>
      <c r="Q15" s="51">
        <v>2</v>
      </c>
      <c r="R15" s="51"/>
      <c r="S15" s="51">
        <v>1</v>
      </c>
      <c r="T15" s="51"/>
      <c r="U15" s="51"/>
      <c r="V15" s="51"/>
      <c r="W15" s="51"/>
      <c r="X15" s="51"/>
      <c r="Y15" s="51"/>
      <c r="Z15" s="58"/>
    </row>
    <row r="16" spans="1:26" ht="16.5" thickBot="1">
      <c r="A16" s="43">
        <v>6</v>
      </c>
      <c r="B16" s="12" t="s">
        <v>129</v>
      </c>
      <c r="C16" s="12" t="s">
        <v>60</v>
      </c>
      <c r="D16" s="12" t="s">
        <v>61</v>
      </c>
      <c r="E16" s="12" t="s">
        <v>23</v>
      </c>
      <c r="F16" s="36">
        <v>11747</v>
      </c>
      <c r="G16" s="43"/>
      <c r="H16" s="43">
        <v>8</v>
      </c>
      <c r="I16" s="44" t="s">
        <v>68</v>
      </c>
      <c r="J16" s="44" t="s">
        <v>69</v>
      </c>
      <c r="K16" s="54" t="s">
        <v>70</v>
      </c>
      <c r="L16" s="79"/>
      <c r="M16" s="83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9"/>
    </row>
    <row r="17" spans="1:13">
      <c r="A17" s="5" t="s">
        <v>195</v>
      </c>
      <c r="B17" s="5"/>
      <c r="C17" s="5"/>
      <c r="D17" s="5"/>
      <c r="E17" s="5"/>
      <c r="F17" s="5"/>
      <c r="G17" s="5"/>
      <c r="H17" s="5" t="s">
        <v>195</v>
      </c>
      <c r="I17" s="5"/>
      <c r="J17" s="5"/>
      <c r="K17" s="5"/>
      <c r="L17" s="5"/>
      <c r="M17" s="5"/>
    </row>
  </sheetData>
  <phoneticPr fontId="3" type="noConversion"/>
  <pageMargins left="0.75" right="0.75" top="1.2361111111111112" bottom="1" header="0.5" footer="0.5"/>
  <pageSetup paperSize="9" orientation="portrait" horizontalDpi="4294967292" verticalDpi="4294967292" r:id="rId1"/>
  <headerFooter>
    <oddHeader>&amp;L_x000D__x000D_Men Elite - MADISON&amp;C&amp;18Český pohár na Dráze_x000D_UCI CL3&amp;R_x000D__x000D_Praha 11.12.2015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W30"/>
  <sheetViews>
    <sheetView tabSelected="1" view="pageLayout" topLeftCell="G1" workbookViewId="0">
      <selection activeCell="M3" sqref="M3:M20"/>
    </sheetView>
  </sheetViews>
  <sheetFormatPr defaultColWidth="11" defaultRowHeight="15.75"/>
  <cols>
    <col min="1" max="1" width="7" customWidth="1"/>
    <col min="2" max="2" width="13.875" customWidth="1"/>
    <col min="5" max="5" width="25.625" customWidth="1"/>
    <col min="6" max="6" width="9.375" customWidth="1"/>
    <col min="7" max="7" width="5" customWidth="1"/>
    <col min="8" max="8" width="6.5" customWidth="1"/>
    <col min="11" max="11" width="22.375" customWidth="1"/>
    <col min="12" max="12" width="11.875" customWidth="1"/>
  </cols>
  <sheetData>
    <row r="1" spans="1:23">
      <c r="A1" s="2" t="s">
        <v>0</v>
      </c>
      <c r="B1" s="2"/>
      <c r="C1" s="2"/>
      <c r="D1" s="2"/>
      <c r="E1" s="2"/>
      <c r="F1" s="2"/>
      <c r="G1" s="2" t="s">
        <v>201</v>
      </c>
      <c r="I1" s="2"/>
      <c r="J1" s="2"/>
      <c r="K1" s="2" t="s">
        <v>140</v>
      </c>
      <c r="L1" s="2"/>
      <c r="M1" s="2" t="s">
        <v>199</v>
      </c>
    </row>
    <row r="2" spans="1:23" ht="16.5" thickBo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</v>
      </c>
      <c r="G2" s="3" t="s">
        <v>7</v>
      </c>
      <c r="H2" s="3" t="s">
        <v>1</v>
      </c>
      <c r="I2" s="3" t="s">
        <v>3</v>
      </c>
      <c r="J2" s="3" t="s">
        <v>4</v>
      </c>
      <c r="K2" s="3" t="s">
        <v>5</v>
      </c>
      <c r="L2" s="3" t="s">
        <v>204</v>
      </c>
      <c r="M2" s="3" t="s">
        <v>196</v>
      </c>
      <c r="N2">
        <v>1</v>
      </c>
      <c r="O2">
        <v>2</v>
      </c>
      <c r="P2">
        <v>3</v>
      </c>
      <c r="Q2">
        <v>4</v>
      </c>
      <c r="R2">
        <v>5</v>
      </c>
      <c r="S2">
        <v>6</v>
      </c>
      <c r="T2">
        <v>7</v>
      </c>
      <c r="U2">
        <v>8</v>
      </c>
      <c r="V2">
        <v>9</v>
      </c>
      <c r="W2">
        <v>10</v>
      </c>
    </row>
    <row r="3" spans="1:23">
      <c r="A3" s="61">
        <v>7</v>
      </c>
      <c r="B3" s="41" t="s">
        <v>93</v>
      </c>
      <c r="C3" s="41" t="s">
        <v>21</v>
      </c>
      <c r="D3" s="41" t="s">
        <v>22</v>
      </c>
      <c r="E3" s="41" t="s">
        <v>23</v>
      </c>
      <c r="F3" s="42">
        <v>7404</v>
      </c>
      <c r="G3" s="58">
        <v>1</v>
      </c>
      <c r="H3" s="40">
        <v>12</v>
      </c>
      <c r="I3" s="41" t="s">
        <v>72</v>
      </c>
      <c r="J3" s="41" t="s">
        <v>41</v>
      </c>
      <c r="K3" s="41" t="s">
        <v>23</v>
      </c>
      <c r="L3" s="84"/>
      <c r="M3" s="89">
        <f>SUM(N3:W3)</f>
        <v>38</v>
      </c>
      <c r="N3" s="51">
        <v>5</v>
      </c>
      <c r="O3" s="51">
        <v>5</v>
      </c>
      <c r="P3" s="51">
        <v>5</v>
      </c>
      <c r="Q3" s="51">
        <v>3</v>
      </c>
      <c r="R3" s="51">
        <v>5</v>
      </c>
      <c r="S3" s="51">
        <v>5</v>
      </c>
      <c r="T3" s="51">
        <v>3</v>
      </c>
      <c r="U3" s="51">
        <v>2</v>
      </c>
      <c r="V3" s="51">
        <v>3</v>
      </c>
      <c r="W3" s="51">
        <v>2</v>
      </c>
    </row>
    <row r="4" spans="1:23" ht="16.5" thickBot="1">
      <c r="A4" s="62">
        <v>7</v>
      </c>
      <c r="B4" s="44" t="s">
        <v>95</v>
      </c>
      <c r="C4" s="44" t="s">
        <v>76</v>
      </c>
      <c r="D4" s="44" t="s">
        <v>77</v>
      </c>
      <c r="E4" s="44" t="s">
        <v>23</v>
      </c>
      <c r="F4" s="45">
        <v>8394</v>
      </c>
      <c r="G4" s="59"/>
      <c r="H4" s="43">
        <v>12</v>
      </c>
      <c r="I4" s="44" t="s">
        <v>75</v>
      </c>
      <c r="J4" s="44" t="s">
        <v>18</v>
      </c>
      <c r="K4" s="44" t="s">
        <v>23</v>
      </c>
      <c r="L4" s="85"/>
      <c r="M4" s="90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>
      <c r="A5" s="61">
        <v>9</v>
      </c>
      <c r="B5" s="41" t="s">
        <v>92</v>
      </c>
      <c r="C5" s="41" t="s">
        <v>13</v>
      </c>
      <c r="D5" s="41" t="s">
        <v>14</v>
      </c>
      <c r="E5" s="41" t="s">
        <v>24</v>
      </c>
      <c r="F5" s="42">
        <v>13675</v>
      </c>
      <c r="G5" s="58">
        <v>2</v>
      </c>
      <c r="H5" s="48">
        <v>17</v>
      </c>
      <c r="I5" s="41" t="s">
        <v>146</v>
      </c>
      <c r="J5" s="41" t="s">
        <v>18</v>
      </c>
      <c r="K5" s="41" t="s">
        <v>139</v>
      </c>
      <c r="L5" s="84">
        <v>-5</v>
      </c>
      <c r="M5" s="89">
        <f>SUM(N5:W5)</f>
        <v>33</v>
      </c>
      <c r="N5" s="22">
        <v>1</v>
      </c>
      <c r="O5" s="22"/>
      <c r="P5" s="22">
        <v>3</v>
      </c>
      <c r="Q5" s="21">
        <v>5</v>
      </c>
      <c r="R5" s="22">
        <v>2</v>
      </c>
      <c r="S5" s="22">
        <v>2</v>
      </c>
      <c r="T5" s="21">
        <v>5</v>
      </c>
      <c r="U5" s="22">
        <v>5</v>
      </c>
      <c r="V5" s="21">
        <v>5</v>
      </c>
      <c r="W5" s="21">
        <v>5</v>
      </c>
    </row>
    <row r="6" spans="1:23" ht="16.5" thickBot="1">
      <c r="A6" s="62">
        <v>9</v>
      </c>
      <c r="B6" s="44" t="s">
        <v>103</v>
      </c>
      <c r="C6" s="44" t="s">
        <v>81</v>
      </c>
      <c r="D6" s="44" t="s">
        <v>37</v>
      </c>
      <c r="E6" s="44" t="s">
        <v>23</v>
      </c>
      <c r="F6" s="45">
        <v>12285</v>
      </c>
      <c r="G6" s="60"/>
      <c r="H6" s="49">
        <v>17</v>
      </c>
      <c r="I6" s="50" t="s">
        <v>187</v>
      </c>
      <c r="J6" s="50" t="s">
        <v>61</v>
      </c>
      <c r="K6" s="50" t="s">
        <v>139</v>
      </c>
      <c r="L6" s="86"/>
      <c r="M6" s="90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61">
        <v>10</v>
      </c>
      <c r="B7" s="41" t="s">
        <v>104</v>
      </c>
      <c r="C7" s="41" t="s">
        <v>78</v>
      </c>
      <c r="D7" s="41" t="s">
        <v>79</v>
      </c>
      <c r="E7" s="41" t="s">
        <v>23</v>
      </c>
      <c r="F7" s="42">
        <v>20563</v>
      </c>
      <c r="G7" s="58">
        <v>3</v>
      </c>
      <c r="H7" s="40">
        <v>15</v>
      </c>
      <c r="I7" s="41" t="s">
        <v>45</v>
      </c>
      <c r="J7" s="41" t="s">
        <v>69</v>
      </c>
      <c r="K7" s="41" t="s">
        <v>162</v>
      </c>
      <c r="L7" s="84">
        <v>-6</v>
      </c>
      <c r="M7" s="89">
        <f>SUM(N7:W7)</f>
        <v>14</v>
      </c>
      <c r="N7" s="51"/>
      <c r="O7" s="51">
        <v>2</v>
      </c>
      <c r="P7" s="51"/>
      <c r="Q7" s="51"/>
      <c r="R7" s="51">
        <v>1</v>
      </c>
      <c r="S7" s="51">
        <v>1</v>
      </c>
      <c r="T7" s="51">
        <v>2</v>
      </c>
      <c r="U7" s="51">
        <v>3</v>
      </c>
      <c r="V7" s="51">
        <v>2</v>
      </c>
      <c r="W7" s="51">
        <v>3</v>
      </c>
    </row>
    <row r="8" spans="1:23" ht="16.5" thickBot="1">
      <c r="A8" s="62">
        <v>10</v>
      </c>
      <c r="B8" s="44" t="s">
        <v>105</v>
      </c>
      <c r="C8" s="44" t="s">
        <v>80</v>
      </c>
      <c r="D8" s="44" t="s">
        <v>27</v>
      </c>
      <c r="E8" s="44" t="s">
        <v>23</v>
      </c>
      <c r="F8" s="45">
        <v>21073</v>
      </c>
      <c r="G8" s="59"/>
      <c r="H8" s="43">
        <v>15</v>
      </c>
      <c r="I8" s="44" t="s">
        <v>42</v>
      </c>
      <c r="J8" s="44" t="s">
        <v>43</v>
      </c>
      <c r="K8" s="44" t="s">
        <v>197</v>
      </c>
      <c r="L8" s="85"/>
      <c r="M8" s="90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>
      <c r="A9" s="61">
        <v>12</v>
      </c>
      <c r="B9" s="41" t="s">
        <v>100</v>
      </c>
      <c r="C9" s="41" t="s">
        <v>72</v>
      </c>
      <c r="D9" s="41" t="s">
        <v>41</v>
      </c>
      <c r="E9" s="41" t="s">
        <v>23</v>
      </c>
      <c r="F9" s="42">
        <v>5296</v>
      </c>
      <c r="G9" s="58">
        <v>4</v>
      </c>
      <c r="H9" s="56">
        <v>14</v>
      </c>
      <c r="I9" s="57" t="s">
        <v>17</v>
      </c>
      <c r="J9" s="57" t="s">
        <v>18</v>
      </c>
      <c r="K9" s="57" t="s">
        <v>97</v>
      </c>
      <c r="L9" s="87">
        <v>-9</v>
      </c>
      <c r="M9" s="91">
        <f>SUM(N9:W9)</f>
        <v>10</v>
      </c>
      <c r="N9" s="51">
        <v>2</v>
      </c>
      <c r="O9" s="51">
        <v>3</v>
      </c>
      <c r="P9" s="51">
        <v>1</v>
      </c>
      <c r="Q9" s="51">
        <v>1</v>
      </c>
      <c r="R9" s="51"/>
      <c r="S9" s="51"/>
      <c r="T9" s="51">
        <v>1</v>
      </c>
      <c r="U9" s="51"/>
      <c r="V9" s="51">
        <v>1</v>
      </c>
      <c r="W9" s="51">
        <v>1</v>
      </c>
    </row>
    <row r="10" spans="1:23" ht="16.5" thickBot="1">
      <c r="A10" s="62">
        <v>12</v>
      </c>
      <c r="B10" s="44" t="s">
        <v>102</v>
      </c>
      <c r="C10" s="44" t="s">
        <v>75</v>
      </c>
      <c r="D10" s="44" t="s">
        <v>18</v>
      </c>
      <c r="E10" s="44" t="s">
        <v>23</v>
      </c>
      <c r="F10" s="45">
        <v>5465</v>
      </c>
      <c r="G10" s="59"/>
      <c r="H10" s="56">
        <v>14</v>
      </c>
      <c r="I10" s="32" t="s">
        <v>28</v>
      </c>
      <c r="J10" s="32" t="s">
        <v>29</v>
      </c>
      <c r="K10" s="32" t="s">
        <v>23</v>
      </c>
      <c r="L10" s="88"/>
      <c r="M10" s="9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>
      <c r="A11" s="61">
        <v>13</v>
      </c>
      <c r="B11" s="41" t="s">
        <v>46</v>
      </c>
      <c r="C11" s="41" t="s">
        <v>36</v>
      </c>
      <c r="D11" s="41" t="s">
        <v>37</v>
      </c>
      <c r="E11" s="41" t="s">
        <v>35</v>
      </c>
      <c r="F11" s="42">
        <v>7442</v>
      </c>
      <c r="G11" s="58"/>
      <c r="H11" s="40">
        <v>16</v>
      </c>
      <c r="I11" s="41" t="s">
        <v>39</v>
      </c>
      <c r="J11" s="41" t="s">
        <v>48</v>
      </c>
      <c r="K11" s="41" t="s">
        <v>160</v>
      </c>
      <c r="L11" s="84"/>
      <c r="M11" s="89" t="s">
        <v>189</v>
      </c>
    </row>
    <row r="12" spans="1:23" ht="16.5" thickBot="1">
      <c r="A12" s="62">
        <v>13</v>
      </c>
      <c r="B12" s="44" t="s">
        <v>46</v>
      </c>
      <c r="C12" s="44" t="s">
        <v>36</v>
      </c>
      <c r="D12" s="44" t="s">
        <v>38</v>
      </c>
      <c r="E12" s="44" t="s">
        <v>35</v>
      </c>
      <c r="F12" s="45">
        <v>7760</v>
      </c>
      <c r="G12" s="59"/>
      <c r="H12" s="43">
        <v>16</v>
      </c>
      <c r="I12" s="44" t="s">
        <v>40</v>
      </c>
      <c r="J12" s="44" t="s">
        <v>41</v>
      </c>
      <c r="K12" s="44" t="s">
        <v>160</v>
      </c>
      <c r="L12" s="85"/>
      <c r="M12" s="90"/>
    </row>
    <row r="13" spans="1:23">
      <c r="A13" s="61">
        <v>14</v>
      </c>
      <c r="B13" s="41" t="s">
        <v>96</v>
      </c>
      <c r="C13" s="41" t="s">
        <v>17</v>
      </c>
      <c r="D13" s="41" t="s">
        <v>18</v>
      </c>
      <c r="E13" s="41" t="s">
        <v>97</v>
      </c>
      <c r="F13" s="42">
        <v>8328</v>
      </c>
      <c r="G13" s="58"/>
      <c r="H13" s="40">
        <v>13</v>
      </c>
      <c r="I13" s="41" t="s">
        <v>36</v>
      </c>
      <c r="J13" s="41" t="s">
        <v>37</v>
      </c>
      <c r="K13" s="41" t="s">
        <v>35</v>
      </c>
      <c r="L13" s="84"/>
      <c r="M13" s="89" t="s">
        <v>189</v>
      </c>
    </row>
    <row r="14" spans="1:23" ht="16.5" thickBot="1">
      <c r="A14" s="62">
        <v>14</v>
      </c>
      <c r="B14" s="44" t="s">
        <v>99</v>
      </c>
      <c r="C14" s="44" t="s">
        <v>28</v>
      </c>
      <c r="D14" s="44" t="s">
        <v>29</v>
      </c>
      <c r="E14" s="44" t="s">
        <v>23</v>
      </c>
      <c r="F14" s="45">
        <v>3713</v>
      </c>
      <c r="G14" s="59"/>
      <c r="H14" s="43">
        <v>13</v>
      </c>
      <c r="I14" s="44" t="s">
        <v>36</v>
      </c>
      <c r="J14" s="44" t="s">
        <v>38</v>
      </c>
      <c r="K14" s="44" t="s">
        <v>35</v>
      </c>
      <c r="L14" s="85"/>
      <c r="M14" s="90"/>
    </row>
    <row r="15" spans="1:23">
      <c r="A15" s="61">
        <v>15</v>
      </c>
      <c r="B15" s="41" t="s">
        <v>122</v>
      </c>
      <c r="C15" s="41" t="s">
        <v>45</v>
      </c>
      <c r="D15" s="41" t="s">
        <v>69</v>
      </c>
      <c r="E15" s="41" t="s">
        <v>162</v>
      </c>
      <c r="F15" s="42">
        <v>1215</v>
      </c>
      <c r="G15" s="58"/>
      <c r="H15" s="40">
        <v>10</v>
      </c>
      <c r="I15" s="41" t="s">
        <v>78</v>
      </c>
      <c r="J15" s="41" t="s">
        <v>79</v>
      </c>
      <c r="K15" s="41" t="s">
        <v>23</v>
      </c>
      <c r="L15" s="84"/>
      <c r="M15" s="89" t="s">
        <v>189</v>
      </c>
    </row>
    <row r="16" spans="1:23" ht="16.5" thickBot="1">
      <c r="A16" s="62">
        <v>15</v>
      </c>
      <c r="B16" s="44" t="s">
        <v>50</v>
      </c>
      <c r="C16" s="44" t="s">
        <v>42</v>
      </c>
      <c r="D16" s="44" t="s">
        <v>43</v>
      </c>
      <c r="E16" s="44" t="s">
        <v>44</v>
      </c>
      <c r="F16" s="45">
        <v>20147</v>
      </c>
      <c r="G16" s="59"/>
      <c r="H16" s="43">
        <v>10</v>
      </c>
      <c r="I16" s="44" t="s">
        <v>80</v>
      </c>
      <c r="J16" s="44" t="s">
        <v>27</v>
      </c>
      <c r="K16" s="44" t="s">
        <v>23</v>
      </c>
      <c r="L16" s="85"/>
      <c r="M16" s="90"/>
    </row>
    <row r="17" spans="1:23">
      <c r="A17" s="61">
        <v>16</v>
      </c>
      <c r="B17" s="41" t="s">
        <v>49</v>
      </c>
      <c r="C17" s="41" t="s">
        <v>39</v>
      </c>
      <c r="D17" s="41" t="s">
        <v>48</v>
      </c>
      <c r="E17" s="41" t="s">
        <v>160</v>
      </c>
      <c r="F17" s="42">
        <v>18209</v>
      </c>
      <c r="G17" s="58"/>
      <c r="H17" s="40">
        <v>7</v>
      </c>
      <c r="I17" s="41" t="s">
        <v>21</v>
      </c>
      <c r="J17" s="41" t="s">
        <v>22</v>
      </c>
      <c r="K17" s="41" t="s">
        <v>23</v>
      </c>
      <c r="L17" s="84"/>
      <c r="M17" s="89" t="s">
        <v>189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6.5" thickBot="1">
      <c r="A18" s="62">
        <v>16</v>
      </c>
      <c r="B18" s="44" t="s">
        <v>47</v>
      </c>
      <c r="C18" s="44" t="s">
        <v>40</v>
      </c>
      <c r="D18" s="44" t="s">
        <v>41</v>
      </c>
      <c r="E18" s="44" t="s">
        <v>160</v>
      </c>
      <c r="F18" s="45">
        <v>6870</v>
      </c>
      <c r="G18" s="59"/>
      <c r="H18" s="43">
        <v>7</v>
      </c>
      <c r="I18" s="44" t="s">
        <v>76</v>
      </c>
      <c r="J18" s="44" t="s">
        <v>77</v>
      </c>
      <c r="K18" s="44" t="s">
        <v>23</v>
      </c>
      <c r="L18" s="85"/>
      <c r="M18" s="90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63">
        <v>17</v>
      </c>
      <c r="B19" s="41" t="s">
        <v>177</v>
      </c>
      <c r="C19" s="41" t="s">
        <v>146</v>
      </c>
      <c r="D19" s="41" t="s">
        <v>18</v>
      </c>
      <c r="E19" s="41" t="s">
        <v>139</v>
      </c>
      <c r="F19" s="42">
        <v>13519</v>
      </c>
      <c r="G19" s="58"/>
      <c r="H19" s="40">
        <v>9</v>
      </c>
      <c r="I19" s="41" t="s">
        <v>13</v>
      </c>
      <c r="J19" s="41" t="s">
        <v>14</v>
      </c>
      <c r="K19" s="41" t="s">
        <v>24</v>
      </c>
      <c r="L19" s="84"/>
      <c r="M19" s="89" t="s">
        <v>189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6.5" thickBot="1">
      <c r="A20" s="64">
        <v>17</v>
      </c>
      <c r="B20" s="50" t="s">
        <v>188</v>
      </c>
      <c r="C20" s="50" t="s">
        <v>187</v>
      </c>
      <c r="D20" s="50" t="s">
        <v>61</v>
      </c>
      <c r="E20" s="50" t="s">
        <v>139</v>
      </c>
      <c r="F20" s="47">
        <v>10648</v>
      </c>
      <c r="G20" s="59"/>
      <c r="H20" s="43">
        <v>9</v>
      </c>
      <c r="I20" s="44" t="s">
        <v>81</v>
      </c>
      <c r="J20" s="44" t="s">
        <v>37</v>
      </c>
      <c r="K20" s="44" t="s">
        <v>23</v>
      </c>
      <c r="L20" s="85"/>
      <c r="M20" s="90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s="22" customFormat="1"/>
    <row r="22" spans="1:23"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9" spans="1:23">
      <c r="N29" s="22"/>
      <c r="O29" s="22"/>
      <c r="P29" s="22"/>
      <c r="Q29" s="22"/>
      <c r="R29" s="22"/>
      <c r="S29" s="22"/>
      <c r="T29" s="22"/>
    </row>
    <row r="30" spans="1:23">
      <c r="N30" s="22"/>
      <c r="O30" s="22"/>
      <c r="P30" s="22"/>
      <c r="Q30" s="22"/>
      <c r="R30" s="22"/>
      <c r="S30" s="22"/>
      <c r="T30" s="22"/>
    </row>
  </sheetData>
  <sortState ref="A3:F20">
    <sortCondition ref="A3:A20"/>
  </sortState>
  <phoneticPr fontId="3" type="noConversion"/>
  <pageMargins left="0.75" right="0.75" top="1.2083333333333333" bottom="1" header="0.5" footer="0.5"/>
  <pageSetup paperSize="9" orientation="portrait" horizontalDpi="4294967292" verticalDpi="4294967292" r:id="rId1"/>
  <headerFooter>
    <oddHeader>&amp;L_x000D__x000D_JUNIOR - MADISON&amp;C&amp;18Český pohár na Dráze_x000D_UCI CL3&amp;R_x000D__x000D_Praha  11.12. 2105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V25"/>
  <sheetViews>
    <sheetView topLeftCell="A4" zoomScale="200" zoomScaleNormal="200" zoomScalePageLayoutView="200" workbookViewId="0">
      <selection activeCell="V12" sqref="V12"/>
    </sheetView>
  </sheetViews>
  <sheetFormatPr defaultColWidth="11" defaultRowHeight="15.75"/>
  <cols>
    <col min="1" max="1" width="7.375" style="1" customWidth="1"/>
    <col min="4" max="4" width="22.5" customWidth="1"/>
    <col min="5" max="14" width="5.625" hidden="1" customWidth="1"/>
    <col min="15" max="21" width="5.625" customWidth="1"/>
  </cols>
  <sheetData>
    <row r="2" spans="1:22"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 t="s">
        <v>149</v>
      </c>
    </row>
    <row r="3" spans="1:22">
      <c r="A3" s="20">
        <v>20</v>
      </c>
      <c r="B3" s="12" t="s">
        <v>51</v>
      </c>
      <c r="C3" s="12" t="s">
        <v>41</v>
      </c>
      <c r="D3" s="12" t="s">
        <v>66</v>
      </c>
      <c r="E3" s="12">
        <v>2</v>
      </c>
      <c r="F3" s="12"/>
      <c r="G3" s="12">
        <v>5</v>
      </c>
      <c r="H3" s="12"/>
      <c r="I3" s="12"/>
      <c r="J3" s="12">
        <v>5</v>
      </c>
      <c r="K3" s="12">
        <v>2</v>
      </c>
      <c r="L3" s="12">
        <v>21</v>
      </c>
      <c r="M3" s="12">
        <v>3</v>
      </c>
      <c r="N3" s="12">
        <v>5</v>
      </c>
      <c r="O3" s="12">
        <v>2</v>
      </c>
      <c r="P3" s="12">
        <v>1</v>
      </c>
      <c r="Q3" s="12"/>
      <c r="R3" s="12">
        <v>5</v>
      </c>
      <c r="S3" s="12">
        <v>5</v>
      </c>
      <c r="T3" s="12">
        <v>5</v>
      </c>
      <c r="U3" s="12">
        <v>1</v>
      </c>
      <c r="V3" s="12">
        <f t="shared" ref="V3:V16" si="0">SUM(E3:U3)</f>
        <v>62</v>
      </c>
    </row>
    <row r="4" spans="1:22">
      <c r="A4" s="20">
        <v>42</v>
      </c>
      <c r="B4" s="12" t="s">
        <v>110</v>
      </c>
      <c r="C4" s="12" t="s">
        <v>111</v>
      </c>
      <c r="D4" s="12" t="s">
        <v>23</v>
      </c>
      <c r="E4" s="12"/>
      <c r="F4" s="12"/>
      <c r="G4" s="12"/>
      <c r="H4" s="12">
        <v>1</v>
      </c>
      <c r="I4" s="12"/>
      <c r="J4" s="12"/>
      <c r="K4" s="12"/>
      <c r="L4" s="12">
        <v>20</v>
      </c>
      <c r="M4" s="12">
        <v>2</v>
      </c>
      <c r="N4" s="12">
        <v>20</v>
      </c>
      <c r="O4" s="12"/>
      <c r="P4" s="12">
        <v>5</v>
      </c>
      <c r="Q4" s="12">
        <v>2</v>
      </c>
      <c r="R4" s="12">
        <v>3</v>
      </c>
      <c r="S4" s="12">
        <v>2</v>
      </c>
      <c r="T4" s="12">
        <v>1</v>
      </c>
      <c r="U4" s="12"/>
      <c r="V4" s="12">
        <f t="shared" si="0"/>
        <v>56</v>
      </c>
    </row>
    <row r="5" spans="1:22">
      <c r="A5" s="20">
        <v>45</v>
      </c>
      <c r="B5" s="12" t="s">
        <v>116</v>
      </c>
      <c r="C5" s="12" t="s">
        <v>117</v>
      </c>
      <c r="D5" s="12" t="s">
        <v>23</v>
      </c>
      <c r="E5" s="12"/>
      <c r="F5" s="12">
        <v>3</v>
      </c>
      <c r="G5" s="12"/>
      <c r="H5" s="12">
        <v>2</v>
      </c>
      <c r="I5" s="12">
        <v>3</v>
      </c>
      <c r="J5" s="12">
        <v>2</v>
      </c>
      <c r="K5" s="12">
        <v>5</v>
      </c>
      <c r="L5" s="12">
        <v>22</v>
      </c>
      <c r="M5" s="12"/>
      <c r="N5" s="12"/>
      <c r="O5" s="12"/>
      <c r="P5" s="12">
        <v>2</v>
      </c>
      <c r="Q5" s="12"/>
      <c r="R5" s="12">
        <v>2</v>
      </c>
      <c r="S5" s="12">
        <v>1</v>
      </c>
      <c r="T5" s="12">
        <v>3</v>
      </c>
      <c r="U5" s="12">
        <v>3</v>
      </c>
      <c r="V5" s="12">
        <f t="shared" si="0"/>
        <v>48</v>
      </c>
    </row>
    <row r="6" spans="1:22">
      <c r="A6" s="20">
        <v>100</v>
      </c>
      <c r="B6" s="12" t="s">
        <v>134</v>
      </c>
      <c r="C6" s="12" t="s">
        <v>113</v>
      </c>
      <c r="D6" s="12" t="s">
        <v>23</v>
      </c>
      <c r="E6" s="12">
        <v>1</v>
      </c>
      <c r="F6" s="12"/>
      <c r="G6" s="12">
        <v>1</v>
      </c>
      <c r="H6" s="12"/>
      <c r="I6" s="12">
        <v>5</v>
      </c>
      <c r="J6" s="12">
        <v>3</v>
      </c>
      <c r="K6" s="12">
        <v>1</v>
      </c>
      <c r="L6" s="12">
        <v>20</v>
      </c>
      <c r="M6" s="12"/>
      <c r="N6" s="12">
        <v>1</v>
      </c>
      <c r="O6" s="12">
        <v>1</v>
      </c>
      <c r="P6" s="12">
        <v>3</v>
      </c>
      <c r="Q6" s="12"/>
      <c r="R6" s="12"/>
      <c r="S6" s="12">
        <v>3</v>
      </c>
      <c r="T6" s="12">
        <v>2</v>
      </c>
      <c r="U6" s="12">
        <v>5</v>
      </c>
      <c r="V6" s="12">
        <f t="shared" si="0"/>
        <v>46</v>
      </c>
    </row>
    <row r="7" spans="1:22">
      <c r="A7" s="20">
        <v>41</v>
      </c>
      <c r="B7" s="12" t="s">
        <v>108</v>
      </c>
      <c r="C7" s="12" t="s">
        <v>20</v>
      </c>
      <c r="D7" s="12" t="s">
        <v>23</v>
      </c>
      <c r="E7" s="12">
        <v>3</v>
      </c>
      <c r="F7" s="12"/>
      <c r="G7" s="12">
        <v>2</v>
      </c>
      <c r="H7" s="12"/>
      <c r="I7" s="12"/>
      <c r="J7" s="12"/>
      <c r="K7" s="12"/>
      <c r="L7" s="12">
        <v>23</v>
      </c>
      <c r="M7" s="12"/>
      <c r="N7" s="12"/>
      <c r="O7" s="12"/>
      <c r="P7" s="12"/>
      <c r="Q7" s="12">
        <v>3</v>
      </c>
      <c r="R7" s="12"/>
      <c r="S7" s="12"/>
      <c r="T7" s="12"/>
      <c r="U7" s="12"/>
      <c r="V7" s="12">
        <f t="shared" si="0"/>
        <v>31</v>
      </c>
    </row>
    <row r="8" spans="1:22">
      <c r="A8" s="20">
        <v>24</v>
      </c>
      <c r="B8" s="12" t="s">
        <v>58</v>
      </c>
      <c r="C8" s="12" t="s">
        <v>59</v>
      </c>
      <c r="D8" s="12" t="s">
        <v>66</v>
      </c>
      <c r="E8" s="12"/>
      <c r="F8" s="12"/>
      <c r="G8" s="12"/>
      <c r="H8" s="12"/>
      <c r="I8" s="12"/>
      <c r="J8" s="12"/>
      <c r="K8" s="12"/>
      <c r="L8" s="12">
        <v>25</v>
      </c>
      <c r="M8" s="12"/>
      <c r="N8" s="12">
        <v>2</v>
      </c>
      <c r="O8" s="12"/>
      <c r="P8" s="12"/>
      <c r="Q8" s="12"/>
      <c r="R8" s="12"/>
      <c r="S8" s="12"/>
      <c r="T8" s="12"/>
      <c r="U8" s="12"/>
      <c r="V8" s="12">
        <f t="shared" si="0"/>
        <v>27</v>
      </c>
    </row>
    <row r="9" spans="1:22">
      <c r="A9" s="20">
        <v>27</v>
      </c>
      <c r="B9" s="12" t="s">
        <v>62</v>
      </c>
      <c r="C9" s="12" t="s">
        <v>33</v>
      </c>
      <c r="D9" s="12" t="s">
        <v>66</v>
      </c>
      <c r="E9" s="12"/>
      <c r="F9" s="12"/>
      <c r="G9" s="12"/>
      <c r="H9" s="12"/>
      <c r="I9" s="12"/>
      <c r="J9" s="12"/>
      <c r="K9" s="12"/>
      <c r="L9" s="12">
        <v>20</v>
      </c>
      <c r="M9" s="12"/>
      <c r="N9" s="12"/>
      <c r="O9" s="12"/>
      <c r="P9" s="12"/>
      <c r="Q9" s="12"/>
      <c r="R9" s="12"/>
      <c r="S9" s="12"/>
      <c r="T9" s="12"/>
      <c r="U9" s="12"/>
      <c r="V9" s="12">
        <f t="shared" si="0"/>
        <v>20</v>
      </c>
    </row>
    <row r="10" spans="1:22">
      <c r="A10" s="20">
        <v>30</v>
      </c>
      <c r="B10" s="12" t="s">
        <v>68</v>
      </c>
      <c r="C10" s="12" t="s">
        <v>69</v>
      </c>
      <c r="D10" s="12" t="s">
        <v>70</v>
      </c>
      <c r="E10" s="12"/>
      <c r="F10" s="12"/>
      <c r="G10" s="12"/>
      <c r="H10" s="12">
        <v>3</v>
      </c>
      <c r="I10" s="12"/>
      <c r="J10" s="12">
        <v>1</v>
      </c>
      <c r="K10" s="12">
        <v>3</v>
      </c>
      <c r="L10" s="12"/>
      <c r="M10" s="12"/>
      <c r="N10" s="12">
        <v>3</v>
      </c>
      <c r="O10" s="12"/>
      <c r="P10" s="12"/>
      <c r="Q10" s="12">
        <v>1</v>
      </c>
      <c r="R10" s="12">
        <v>1</v>
      </c>
      <c r="S10" s="12"/>
      <c r="T10" s="12"/>
      <c r="U10" s="12">
        <v>2</v>
      </c>
      <c r="V10" s="12">
        <f t="shared" si="0"/>
        <v>14</v>
      </c>
    </row>
    <row r="11" spans="1:22">
      <c r="A11" s="20">
        <v>23</v>
      </c>
      <c r="B11" s="12" t="s">
        <v>56</v>
      </c>
      <c r="C11" s="12" t="s">
        <v>57</v>
      </c>
      <c r="D11" s="12" t="s">
        <v>66</v>
      </c>
      <c r="E11" s="12">
        <v>5</v>
      </c>
      <c r="F11" s="12">
        <v>2</v>
      </c>
      <c r="G11" s="12"/>
      <c r="H11" s="12"/>
      <c r="I11" s="12"/>
      <c r="J11" s="12"/>
      <c r="K11" s="12"/>
      <c r="L11" s="12"/>
      <c r="M11" s="12"/>
      <c r="N11" s="12"/>
      <c r="O11" s="12">
        <v>5</v>
      </c>
      <c r="P11" s="12"/>
      <c r="Q11" s="12"/>
      <c r="R11" s="12">
        <v>-20</v>
      </c>
      <c r="S11" s="12"/>
      <c r="T11" s="12"/>
      <c r="U11" s="12"/>
      <c r="V11" s="12">
        <f t="shared" si="0"/>
        <v>-8</v>
      </c>
    </row>
    <row r="12" spans="1:22">
      <c r="A12" s="20">
        <v>26</v>
      </c>
      <c r="B12" s="12" t="s">
        <v>60</v>
      </c>
      <c r="C12" s="12" t="s">
        <v>61</v>
      </c>
      <c r="D12" s="12" t="s">
        <v>23</v>
      </c>
      <c r="E12" s="12"/>
      <c r="F12" s="12"/>
      <c r="G12" s="12"/>
      <c r="H12" s="12"/>
      <c r="I12" s="12">
        <v>2</v>
      </c>
      <c r="J12" s="12"/>
      <c r="K12" s="12"/>
      <c r="L12" s="12"/>
      <c r="M12" s="12"/>
      <c r="N12" s="12"/>
      <c r="O12" s="12">
        <v>3</v>
      </c>
      <c r="P12" s="12"/>
      <c r="Q12" s="12"/>
      <c r="R12" s="12">
        <v>-20</v>
      </c>
      <c r="S12" s="12"/>
      <c r="T12" s="12"/>
      <c r="U12" s="12"/>
      <c r="V12" s="12">
        <f t="shared" si="0"/>
        <v>-15</v>
      </c>
    </row>
    <row r="13" spans="1:22">
      <c r="A13" s="20">
        <v>46</v>
      </c>
      <c r="B13" s="12" t="s">
        <v>119</v>
      </c>
      <c r="C13" s="12" t="s">
        <v>120</v>
      </c>
      <c r="D13" s="12" t="s">
        <v>23</v>
      </c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-20</v>
      </c>
      <c r="S13" s="12"/>
      <c r="T13" s="12"/>
      <c r="U13" s="12"/>
      <c r="V13" s="12">
        <f t="shared" si="0"/>
        <v>-15</v>
      </c>
    </row>
    <row r="14" spans="1:22">
      <c r="A14" s="20">
        <v>5</v>
      </c>
      <c r="B14" s="12" t="s">
        <v>15</v>
      </c>
      <c r="C14" s="12" t="s">
        <v>16</v>
      </c>
      <c r="D14" s="12" t="s">
        <v>145</v>
      </c>
      <c r="E14" s="12"/>
      <c r="F14" s="12"/>
      <c r="G14" s="12">
        <v>3</v>
      </c>
      <c r="H14" s="12"/>
      <c r="I14" s="12"/>
      <c r="J14" s="12"/>
      <c r="K14" s="12"/>
      <c r="L14" s="12"/>
      <c r="M14" s="12">
        <v>1</v>
      </c>
      <c r="N14" s="12"/>
      <c r="O14" s="12"/>
      <c r="P14" s="12"/>
      <c r="Q14" s="12"/>
      <c r="R14" s="12">
        <v>-20</v>
      </c>
      <c r="S14" s="12"/>
      <c r="T14" s="12"/>
      <c r="U14" s="12"/>
      <c r="V14" s="12">
        <f t="shared" si="0"/>
        <v>-16</v>
      </c>
    </row>
    <row r="15" spans="1:22">
      <c r="A15" s="20">
        <v>33</v>
      </c>
      <c r="B15" s="12" t="s">
        <v>73</v>
      </c>
      <c r="C15" s="12" t="s">
        <v>74</v>
      </c>
      <c r="D15" s="12" t="s">
        <v>23</v>
      </c>
      <c r="E15" s="12"/>
      <c r="F15" s="12">
        <v>-20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v>-20</v>
      </c>
      <c r="S15" s="12"/>
      <c r="T15" s="12"/>
      <c r="U15" s="12"/>
      <c r="V15" s="12">
        <f t="shared" si="0"/>
        <v>-40</v>
      </c>
    </row>
    <row r="16" spans="1:22">
      <c r="A16" s="20">
        <v>22</v>
      </c>
      <c r="B16" s="12" t="s">
        <v>55</v>
      </c>
      <c r="C16" s="12" t="s">
        <v>18</v>
      </c>
      <c r="D16" s="12" t="s">
        <v>66</v>
      </c>
      <c r="E16" s="12"/>
      <c r="F16" s="12">
        <v>1</v>
      </c>
      <c r="G16" s="12"/>
      <c r="H16" s="12">
        <v>5</v>
      </c>
      <c r="I16" s="12">
        <v>1</v>
      </c>
      <c r="J16" s="12"/>
      <c r="K16" s="12"/>
      <c r="L16" s="12"/>
      <c r="M16" s="12">
        <v>5</v>
      </c>
      <c r="N16" s="12"/>
      <c r="O16" s="12"/>
      <c r="P16" s="12"/>
      <c r="Q16" s="12">
        <v>5</v>
      </c>
      <c r="R16" s="12">
        <v>-20</v>
      </c>
      <c r="S16" s="12"/>
      <c r="T16" s="12">
        <v>-20</v>
      </c>
      <c r="U16" s="12">
        <v>-20</v>
      </c>
      <c r="V16" s="12">
        <f t="shared" si="0"/>
        <v>-43</v>
      </c>
    </row>
    <row r="17" spans="1:22">
      <c r="A17" s="20">
        <v>6</v>
      </c>
      <c r="B17" s="12" t="s">
        <v>17</v>
      </c>
      <c r="C17" s="12" t="s">
        <v>18</v>
      </c>
      <c r="D17" s="12" t="s">
        <v>97</v>
      </c>
      <c r="E17" s="12">
        <v>-20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 t="s">
        <v>189</v>
      </c>
    </row>
    <row r="18" spans="1:22">
      <c r="A18" s="20">
        <v>7</v>
      </c>
      <c r="B18" s="12" t="s">
        <v>19</v>
      </c>
      <c r="C18" s="12" t="s">
        <v>20</v>
      </c>
      <c r="D18" s="12" t="s">
        <v>97</v>
      </c>
      <c r="E18" s="12">
        <v>-20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 t="s">
        <v>189</v>
      </c>
    </row>
    <row r="19" spans="1:22">
      <c r="A19" s="20">
        <v>8</v>
      </c>
      <c r="B19" s="12" t="s">
        <v>28</v>
      </c>
      <c r="C19" s="12" t="s">
        <v>29</v>
      </c>
      <c r="D19" s="12" t="s">
        <v>23</v>
      </c>
      <c r="E19" s="12">
        <v>-20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 t="s">
        <v>189</v>
      </c>
    </row>
    <row r="20" spans="1:22">
      <c r="A20" s="20">
        <v>21</v>
      </c>
      <c r="B20" s="12" t="s">
        <v>52</v>
      </c>
      <c r="C20" s="12" t="s">
        <v>53</v>
      </c>
      <c r="D20" s="12" t="s">
        <v>54</v>
      </c>
      <c r="E20" s="12"/>
      <c r="F20" s="12"/>
      <c r="G20" s="12"/>
      <c r="H20" s="12"/>
      <c r="I20" s="12"/>
      <c r="J20" s="12"/>
      <c r="K20" s="12"/>
      <c r="L20" s="12"/>
      <c r="M20" s="12">
        <v>-20</v>
      </c>
      <c r="N20" s="12"/>
      <c r="O20" s="12">
        <v>-20</v>
      </c>
      <c r="P20" s="12">
        <v>-20</v>
      </c>
      <c r="Q20" s="12"/>
      <c r="R20" s="12">
        <v>-20</v>
      </c>
      <c r="S20" s="12"/>
      <c r="T20" s="12"/>
      <c r="U20" s="12"/>
      <c r="V20" s="12" t="s">
        <v>189</v>
      </c>
    </row>
    <row r="21" spans="1:22">
      <c r="A21" s="20">
        <v>29</v>
      </c>
      <c r="B21" s="12" t="s">
        <v>63</v>
      </c>
      <c r="C21" s="12" t="s">
        <v>64</v>
      </c>
      <c r="D21" s="12" t="s">
        <v>65</v>
      </c>
      <c r="E21" s="12"/>
      <c r="F21" s="12"/>
      <c r="G21" s="12">
        <v>-20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 t="s">
        <v>189</v>
      </c>
    </row>
    <row r="22" spans="1:22">
      <c r="A22" s="20">
        <v>32</v>
      </c>
      <c r="B22" s="12" t="s">
        <v>72</v>
      </c>
      <c r="C22" s="12" t="s">
        <v>41</v>
      </c>
      <c r="D22" s="12" t="s">
        <v>23</v>
      </c>
      <c r="E22" s="12"/>
      <c r="F22" s="12"/>
      <c r="G22" s="12">
        <v>-20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 t="s">
        <v>189</v>
      </c>
    </row>
    <row r="23" spans="1:22">
      <c r="A23" s="20">
        <v>34</v>
      </c>
      <c r="B23" s="12" t="s">
        <v>75</v>
      </c>
      <c r="C23" s="12" t="s">
        <v>18</v>
      </c>
      <c r="D23" s="12" t="s">
        <v>23</v>
      </c>
      <c r="E23" s="12"/>
      <c r="F23" s="12">
        <v>-20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 t="s">
        <v>189</v>
      </c>
    </row>
    <row r="24" spans="1:22">
      <c r="A24" s="20">
        <v>47</v>
      </c>
      <c r="B24" s="12" t="s">
        <v>146</v>
      </c>
      <c r="C24" s="12" t="s">
        <v>18</v>
      </c>
      <c r="D24" s="12" t="s">
        <v>139</v>
      </c>
      <c r="E24" s="12">
        <v>-20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 t="s">
        <v>189</v>
      </c>
    </row>
    <row r="25" spans="1:22">
      <c r="A25" s="20">
        <v>48</v>
      </c>
      <c r="B25" s="10" t="s">
        <v>187</v>
      </c>
      <c r="C25" s="10" t="s">
        <v>61</v>
      </c>
      <c r="D25" s="12" t="s">
        <v>139</v>
      </c>
      <c r="E25" s="12">
        <v>-20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 t="s">
        <v>189</v>
      </c>
    </row>
  </sheetData>
  <sortState ref="A3:V25">
    <sortCondition descending="1" ref="V3:V25"/>
  </sortState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2:M15"/>
  <sheetViews>
    <sheetView workbookViewId="0">
      <selection activeCell="M6" sqref="M6"/>
    </sheetView>
  </sheetViews>
  <sheetFormatPr defaultColWidth="11" defaultRowHeight="15.75"/>
  <cols>
    <col min="1" max="1" width="9.375" customWidth="1"/>
    <col min="4" max="4" width="17.875" customWidth="1"/>
  </cols>
  <sheetData>
    <row r="2" spans="1:13">
      <c r="A2" s="25" t="s">
        <v>1</v>
      </c>
      <c r="B2" s="23" t="s">
        <v>3</v>
      </c>
      <c r="C2" s="23" t="s">
        <v>4</v>
      </c>
      <c r="D2" s="23" t="s">
        <v>5</v>
      </c>
      <c r="E2" s="18">
        <v>1</v>
      </c>
      <c r="F2" s="18">
        <v>2</v>
      </c>
      <c r="G2" s="18">
        <v>3</v>
      </c>
      <c r="H2" s="18">
        <v>4</v>
      </c>
      <c r="I2" s="18">
        <v>5</v>
      </c>
      <c r="J2" s="18">
        <v>6</v>
      </c>
      <c r="K2" s="18">
        <v>7</v>
      </c>
      <c r="L2" s="18">
        <v>8</v>
      </c>
      <c r="M2" s="18" t="s">
        <v>150</v>
      </c>
    </row>
    <row r="3" spans="1:13">
      <c r="A3" s="20">
        <v>1</v>
      </c>
      <c r="B3" s="12" t="s">
        <v>12</v>
      </c>
      <c r="C3" s="12" t="s">
        <v>90</v>
      </c>
      <c r="D3" s="12" t="s">
        <v>25</v>
      </c>
      <c r="E3" s="12"/>
      <c r="F3" s="12">
        <v>5</v>
      </c>
      <c r="G3" s="12">
        <v>5</v>
      </c>
      <c r="H3" s="12">
        <v>5</v>
      </c>
      <c r="I3" s="12">
        <v>20</v>
      </c>
      <c r="J3" s="12">
        <v>3</v>
      </c>
      <c r="K3" s="12">
        <v>5</v>
      </c>
      <c r="L3" s="12">
        <v>3</v>
      </c>
      <c r="M3" s="12">
        <f t="shared" ref="M3:M15" si="0">SUM(E3:L3)</f>
        <v>46</v>
      </c>
    </row>
    <row r="4" spans="1:13">
      <c r="A4" s="20">
        <v>2</v>
      </c>
      <c r="B4" s="12" t="s">
        <v>13</v>
      </c>
      <c r="C4" s="12" t="s">
        <v>14</v>
      </c>
      <c r="D4" s="12" t="s">
        <v>24</v>
      </c>
      <c r="E4" s="12">
        <v>1</v>
      </c>
      <c r="F4" s="12">
        <v>1</v>
      </c>
      <c r="G4" s="12"/>
      <c r="H4" s="12">
        <v>1</v>
      </c>
      <c r="I4" s="12">
        <v>22</v>
      </c>
      <c r="J4" s="12"/>
      <c r="K4" s="12"/>
      <c r="L4" s="12">
        <v>2</v>
      </c>
      <c r="M4" s="12">
        <f t="shared" si="0"/>
        <v>27</v>
      </c>
    </row>
    <row r="5" spans="1:13">
      <c r="A5" s="20">
        <v>3</v>
      </c>
      <c r="B5" s="12" t="s">
        <v>21</v>
      </c>
      <c r="C5" s="12" t="s">
        <v>22</v>
      </c>
      <c r="D5" s="12" t="s">
        <v>23</v>
      </c>
      <c r="E5" s="12"/>
      <c r="F5" s="12"/>
      <c r="G5" s="12"/>
      <c r="H5" s="12"/>
      <c r="I5" s="12">
        <v>20</v>
      </c>
      <c r="J5" s="12">
        <v>-20</v>
      </c>
      <c r="K5" s="12">
        <v>-20</v>
      </c>
      <c r="L5" s="12"/>
      <c r="M5" s="12">
        <f t="shared" si="0"/>
        <v>-20</v>
      </c>
    </row>
    <row r="6" spans="1:13">
      <c r="A6" s="20">
        <v>4</v>
      </c>
      <c r="B6" s="12" t="s">
        <v>26</v>
      </c>
      <c r="C6" s="12" t="s">
        <v>27</v>
      </c>
      <c r="D6" s="12" t="s">
        <v>24</v>
      </c>
      <c r="E6" s="12"/>
      <c r="F6" s="12"/>
      <c r="G6" s="12">
        <v>1</v>
      </c>
      <c r="H6" s="12">
        <v>2</v>
      </c>
      <c r="I6" s="12"/>
      <c r="J6" s="12"/>
      <c r="K6" s="12"/>
      <c r="L6" s="12"/>
      <c r="M6" s="12">
        <f t="shared" si="0"/>
        <v>3</v>
      </c>
    </row>
    <row r="7" spans="1:13">
      <c r="A7" s="20">
        <v>13</v>
      </c>
      <c r="B7" s="12" t="s">
        <v>36</v>
      </c>
      <c r="C7" s="12" t="s">
        <v>37</v>
      </c>
      <c r="D7" s="12" t="s">
        <v>35</v>
      </c>
      <c r="E7" s="12">
        <v>5</v>
      </c>
      <c r="F7" s="12">
        <v>3</v>
      </c>
      <c r="G7" s="12">
        <v>3</v>
      </c>
      <c r="H7" s="12"/>
      <c r="I7" s="12">
        <v>23</v>
      </c>
      <c r="J7" s="12"/>
      <c r="K7" s="12">
        <v>3</v>
      </c>
      <c r="L7" s="12">
        <v>5</v>
      </c>
      <c r="M7" s="12">
        <f t="shared" si="0"/>
        <v>42</v>
      </c>
    </row>
    <row r="8" spans="1:13">
      <c r="A8" s="20">
        <v>14</v>
      </c>
      <c r="B8" s="12" t="s">
        <v>36</v>
      </c>
      <c r="C8" s="12" t="s">
        <v>38</v>
      </c>
      <c r="D8" s="12" t="s">
        <v>35</v>
      </c>
      <c r="E8" s="12">
        <v>2</v>
      </c>
      <c r="F8" s="12"/>
      <c r="G8" s="12">
        <v>2</v>
      </c>
      <c r="H8" s="12">
        <v>3</v>
      </c>
      <c r="I8" s="12"/>
      <c r="J8" s="12"/>
      <c r="K8" s="12"/>
      <c r="L8" s="12"/>
      <c r="M8" s="12">
        <f t="shared" si="0"/>
        <v>7</v>
      </c>
    </row>
    <row r="9" spans="1:13">
      <c r="A9" s="20">
        <v>17</v>
      </c>
      <c r="B9" s="12" t="s">
        <v>42</v>
      </c>
      <c r="C9" s="12" t="s">
        <v>43</v>
      </c>
      <c r="D9" s="12" t="s">
        <v>147</v>
      </c>
      <c r="E9" s="12"/>
      <c r="F9" s="12">
        <v>2</v>
      </c>
      <c r="G9" s="12"/>
      <c r="H9" s="12"/>
      <c r="I9" s="12">
        <v>25</v>
      </c>
      <c r="J9" s="12">
        <v>5</v>
      </c>
      <c r="K9" s="12">
        <v>2</v>
      </c>
      <c r="L9" s="12">
        <v>1</v>
      </c>
      <c r="M9" s="12">
        <f t="shared" si="0"/>
        <v>35</v>
      </c>
    </row>
    <row r="10" spans="1:13">
      <c r="A10" s="20">
        <v>35</v>
      </c>
      <c r="B10" s="12" t="s">
        <v>76</v>
      </c>
      <c r="C10" s="12" t="s">
        <v>77</v>
      </c>
      <c r="D10" s="12" t="s">
        <v>23</v>
      </c>
      <c r="E10" s="12">
        <v>-20</v>
      </c>
      <c r="F10" s="12"/>
      <c r="G10" s="12">
        <v>-20</v>
      </c>
      <c r="H10" s="12">
        <v>-20</v>
      </c>
      <c r="I10" s="12"/>
      <c r="J10" s="12"/>
      <c r="K10" s="12">
        <v>-20</v>
      </c>
      <c r="L10" s="12"/>
      <c r="M10" s="12">
        <f t="shared" si="0"/>
        <v>-80</v>
      </c>
    </row>
    <row r="11" spans="1:13">
      <c r="A11" s="20">
        <v>36</v>
      </c>
      <c r="B11" s="12" t="s">
        <v>78</v>
      </c>
      <c r="C11" s="12" t="s">
        <v>79</v>
      </c>
      <c r="D11" s="12" t="s">
        <v>23</v>
      </c>
      <c r="E11" s="12">
        <v>-20</v>
      </c>
      <c r="F11" s="12">
        <v>-40</v>
      </c>
      <c r="G11" s="12">
        <v>-40</v>
      </c>
      <c r="H11" s="12">
        <v>-40</v>
      </c>
      <c r="I11" s="12"/>
      <c r="J11" s="12">
        <v>-40</v>
      </c>
      <c r="K11" s="12">
        <v>-20</v>
      </c>
      <c r="L11" s="12">
        <v>-20</v>
      </c>
      <c r="M11" s="12">
        <f t="shared" si="0"/>
        <v>-220</v>
      </c>
    </row>
    <row r="12" spans="1:13">
      <c r="A12" s="20">
        <v>37</v>
      </c>
      <c r="B12" s="12" t="s">
        <v>80</v>
      </c>
      <c r="C12" s="12" t="s">
        <v>27</v>
      </c>
      <c r="D12" s="12" t="s">
        <v>23</v>
      </c>
      <c r="E12" s="12"/>
      <c r="F12" s="12"/>
      <c r="G12" s="12"/>
      <c r="H12" s="12"/>
      <c r="I12" s="12"/>
      <c r="J12" s="12"/>
      <c r="K12" s="12">
        <v>-20</v>
      </c>
      <c r="L12" s="12"/>
      <c r="M12" s="12">
        <f t="shared" si="0"/>
        <v>-20</v>
      </c>
    </row>
    <row r="13" spans="1:13">
      <c r="A13" s="20">
        <v>38</v>
      </c>
      <c r="B13" s="12" t="s">
        <v>81</v>
      </c>
      <c r="C13" s="12" t="s">
        <v>37</v>
      </c>
      <c r="D13" s="12" t="s">
        <v>23</v>
      </c>
      <c r="E13" s="12">
        <v>3</v>
      </c>
      <c r="F13" s="12"/>
      <c r="G13" s="12"/>
      <c r="H13" s="12"/>
      <c r="I13" s="12">
        <v>21</v>
      </c>
      <c r="J13" s="12">
        <v>1</v>
      </c>
      <c r="K13" s="12">
        <v>1</v>
      </c>
      <c r="L13" s="12"/>
      <c r="M13" s="12">
        <f t="shared" si="0"/>
        <v>26</v>
      </c>
    </row>
    <row r="14" spans="1:13">
      <c r="A14" s="20">
        <v>39</v>
      </c>
      <c r="B14" s="12" t="s">
        <v>82</v>
      </c>
      <c r="C14" s="12" t="s">
        <v>83</v>
      </c>
      <c r="D14" s="12" t="s">
        <v>84</v>
      </c>
      <c r="E14" s="12"/>
      <c r="F14" s="12"/>
      <c r="G14" s="12">
        <v>-20</v>
      </c>
      <c r="H14" s="12">
        <v>-20</v>
      </c>
      <c r="I14" s="12" t="s">
        <v>178</v>
      </c>
      <c r="J14" s="12">
        <v>-20</v>
      </c>
      <c r="K14" s="12">
        <v>-20</v>
      </c>
      <c r="L14" s="12">
        <v>-20</v>
      </c>
      <c r="M14" s="12">
        <f t="shared" si="0"/>
        <v>-100</v>
      </c>
    </row>
    <row r="15" spans="1:13">
      <c r="A15" s="20">
        <v>40</v>
      </c>
      <c r="B15" s="12" t="s">
        <v>86</v>
      </c>
      <c r="C15" s="12" t="s">
        <v>87</v>
      </c>
      <c r="D15" s="12" t="s">
        <v>88</v>
      </c>
      <c r="E15" s="12"/>
      <c r="F15" s="12"/>
      <c r="G15" s="12"/>
      <c r="H15" s="12"/>
      <c r="I15" s="12"/>
      <c r="J15" s="12">
        <v>2</v>
      </c>
      <c r="K15" s="12"/>
      <c r="L15" s="12"/>
      <c r="M15" s="12">
        <f t="shared" si="0"/>
        <v>2</v>
      </c>
    </row>
  </sheetData>
  <sortState ref="A3:M15">
    <sortCondition ref="A3:A15"/>
  </sortState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Muži Sprint</vt:lpstr>
      <vt:lpstr>W + WJ bodovací</vt:lpstr>
      <vt:lpstr>Muži Bodovací</vt:lpstr>
      <vt:lpstr>Muži Madison</vt:lpstr>
      <vt:lpstr>Jun. Madison</vt:lpstr>
      <vt:lpstr>Tab. Muži</vt:lpstr>
      <vt:lpstr>Tab. Ž</vt:lpstr>
    </vt:vector>
  </TitlesOfParts>
  <Company>Test 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 Vackar</dc:creator>
  <cp:lastModifiedBy>Riki</cp:lastModifiedBy>
  <cp:lastPrinted>2015-12-11T20:29:02Z</cp:lastPrinted>
  <dcterms:created xsi:type="dcterms:W3CDTF">2015-12-11T10:19:41Z</dcterms:created>
  <dcterms:modified xsi:type="dcterms:W3CDTF">2015-12-12T11:21:43Z</dcterms:modified>
</cp:coreProperties>
</file>