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895" yWindow="7125" windowWidth="24645" windowHeight="5970" firstSheet="2" activeTab="2"/>
  </bookViews>
  <sheets>
    <sheet name="Of.SL" sheetId="7" state="hidden" r:id="rId1"/>
    <sheet name="vylucovaci" sheetId="8" state="hidden" r:id="rId2"/>
    <sheet name="Results - Madison &amp; Pnt Race" sheetId="12" r:id="rId3"/>
    <sheet name="Results - Elimination" sheetId="11" r:id="rId4"/>
    <sheet name="START" sheetId="6" state="hidden" r:id="rId5"/>
    <sheet name="offi" sheetId="4" state="hidden" r:id="rId6"/>
    <sheet name="Listina - web" sheetId="5" state="hidden" r:id="rId7"/>
    <sheet name="Omnium" sheetId="10" r:id="rId8"/>
    <sheet name="start - omn" sheetId="13" state="hidden" r:id="rId9"/>
    <sheet name="List1" sheetId="1" state="hidden" r:id="rId10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B32" i="12"/>
  <c r="BB33"/>
  <c r="BB34"/>
  <c r="BB35"/>
  <c r="BB36"/>
  <c r="BB37"/>
  <c r="BB38"/>
  <c r="BB39"/>
  <c r="BB40"/>
  <c r="BB41"/>
  <c r="BB42"/>
  <c r="BB43"/>
  <c r="BB44"/>
  <c r="BB45"/>
  <c r="BB46"/>
  <c r="BB47"/>
  <c r="BB48"/>
  <c r="BB49"/>
  <c r="BB31"/>
  <c r="BA48"/>
  <c r="BA39"/>
  <c r="BA43"/>
  <c r="BA41"/>
  <c r="BA44"/>
  <c r="BA34"/>
  <c r="BA47"/>
  <c r="BA33"/>
  <c r="BA42"/>
  <c r="BA40"/>
  <c r="BA36"/>
  <c r="BA37"/>
  <c r="BA46"/>
  <c r="BA32"/>
  <c r="BA45"/>
  <c r="BA49"/>
  <c r="BA38"/>
  <c r="BA31"/>
  <c r="BA35"/>
  <c r="AI166" i="10"/>
  <c r="S166"/>
  <c r="AJ166"/>
  <c r="T166"/>
  <c r="AK165"/>
  <c r="AI164"/>
  <c r="S164"/>
  <c r="AJ164"/>
  <c r="T164"/>
  <c r="AK166"/>
  <c r="AI170"/>
  <c r="S170"/>
  <c r="AJ170"/>
  <c r="T170"/>
  <c r="AK167"/>
  <c r="AI169"/>
  <c r="S169"/>
  <c r="AJ169"/>
  <c r="T169"/>
  <c r="AK168"/>
  <c r="AI171"/>
  <c r="S171"/>
  <c r="AJ171"/>
  <c r="T171"/>
  <c r="AK169"/>
  <c r="AI172"/>
  <c r="S172"/>
  <c r="AJ172"/>
  <c r="T172"/>
  <c r="AK170"/>
  <c r="AI168"/>
  <c r="S168"/>
  <c r="AJ168"/>
  <c r="T168"/>
  <c r="AK171"/>
  <c r="AI167"/>
  <c r="S167"/>
  <c r="AJ167"/>
  <c r="T167"/>
  <c r="AK172"/>
  <c r="AK173"/>
  <c r="AK164"/>
  <c r="AI165"/>
  <c r="S165"/>
  <c r="AJ165"/>
  <c r="T165"/>
  <c r="AI143"/>
  <c r="S143"/>
  <c r="AJ143"/>
  <c r="T143"/>
  <c r="AK143"/>
  <c r="AI145"/>
  <c r="S145"/>
  <c r="AJ145"/>
  <c r="T145"/>
  <c r="AK144"/>
  <c r="AI144"/>
  <c r="S144"/>
  <c r="AJ144"/>
  <c r="T144"/>
  <c r="AK145"/>
  <c r="AI146"/>
  <c r="S146"/>
  <c r="AJ146"/>
  <c r="T146"/>
  <c r="AK146"/>
  <c r="AI147"/>
  <c r="S147"/>
  <c r="AJ147"/>
  <c r="T147"/>
  <c r="AK147"/>
  <c r="AI148"/>
  <c r="S148"/>
  <c r="AJ148"/>
  <c r="T148"/>
  <c r="AK148"/>
  <c r="AI149"/>
  <c r="S149"/>
  <c r="AJ149"/>
  <c r="T149"/>
  <c r="AK149"/>
  <c r="AI150"/>
  <c r="S150"/>
  <c r="AJ150"/>
  <c r="T150"/>
  <c r="AK150"/>
  <c r="AI152"/>
  <c r="S152"/>
  <c r="AJ152"/>
  <c r="T152"/>
  <c r="AK151"/>
  <c r="AI151"/>
  <c r="S151"/>
  <c r="AJ151"/>
  <c r="T151"/>
  <c r="AK152"/>
  <c r="AI158"/>
  <c r="S158"/>
  <c r="AJ158"/>
  <c r="T158"/>
  <c r="AK153"/>
  <c r="AI154"/>
  <c r="S154"/>
  <c r="AJ154"/>
  <c r="T154"/>
  <c r="AK154"/>
  <c r="AI153"/>
  <c r="S153"/>
  <c r="AJ153"/>
  <c r="T153"/>
  <c r="AK155"/>
  <c r="AI162"/>
  <c r="AK156"/>
  <c r="AI155"/>
  <c r="S155"/>
  <c r="AJ155"/>
  <c r="T155"/>
  <c r="AK157"/>
  <c r="AI160"/>
  <c r="S160"/>
  <c r="AJ160"/>
  <c r="T160"/>
  <c r="AK158"/>
  <c r="AI156"/>
  <c r="S156"/>
  <c r="AJ156"/>
  <c r="T156"/>
  <c r="AK159"/>
  <c r="AI159"/>
  <c r="S159"/>
  <c r="AJ159"/>
  <c r="T159"/>
  <c r="AK160"/>
  <c r="AI161"/>
  <c r="S161"/>
  <c r="AJ161"/>
  <c r="T161"/>
  <c r="AK161"/>
  <c r="AI157"/>
  <c r="S157"/>
  <c r="AJ157"/>
  <c r="T157"/>
  <c r="AK162"/>
  <c r="AK142"/>
  <c r="AI142"/>
  <c r="S142"/>
  <c r="AJ142"/>
  <c r="T142"/>
  <c r="AI125"/>
  <c r="S125"/>
  <c r="AJ125"/>
  <c r="T125"/>
  <c r="AK136"/>
  <c r="AI127"/>
  <c r="S127"/>
  <c r="AJ127"/>
  <c r="T127"/>
  <c r="AK135"/>
  <c r="AI122"/>
  <c r="S122"/>
  <c r="AJ122"/>
  <c r="T122"/>
  <c r="AK133"/>
  <c r="AI123"/>
  <c r="S123"/>
  <c r="AJ123"/>
  <c r="T123"/>
  <c r="AK134"/>
  <c r="AI126"/>
  <c r="S126"/>
  <c r="AJ126"/>
  <c r="T126"/>
  <c r="AK128"/>
  <c r="AI128"/>
  <c r="S128"/>
  <c r="AJ128"/>
  <c r="T128"/>
  <c r="AK131"/>
  <c r="AI129"/>
  <c r="S129"/>
  <c r="AJ129"/>
  <c r="T129"/>
  <c r="AK124"/>
  <c r="AI130"/>
  <c r="S130"/>
  <c r="AJ130"/>
  <c r="T130"/>
  <c r="AK125"/>
  <c r="AI131"/>
  <c r="S131"/>
  <c r="AJ131"/>
  <c r="T131"/>
  <c r="AK123"/>
  <c r="AI133"/>
  <c r="S133"/>
  <c r="AJ133"/>
  <c r="T133"/>
  <c r="AK132"/>
  <c r="AI132"/>
  <c r="S132"/>
  <c r="AJ132"/>
  <c r="T132"/>
  <c r="AK129"/>
  <c r="AI134"/>
  <c r="S134"/>
  <c r="AJ134"/>
  <c r="T134"/>
  <c r="AK130"/>
  <c r="AI135"/>
  <c r="S135"/>
  <c r="AJ135"/>
  <c r="T135"/>
  <c r="AK127"/>
  <c r="AI136"/>
  <c r="S136"/>
  <c r="AJ136"/>
  <c r="T136"/>
  <c r="AK126"/>
  <c r="AI137"/>
  <c r="S137"/>
  <c r="AJ137"/>
  <c r="T137"/>
  <c r="AK122"/>
  <c r="AK137"/>
  <c r="AI124"/>
  <c r="S124"/>
  <c r="AJ124"/>
  <c r="T124"/>
  <c r="AI106"/>
  <c r="S106"/>
  <c r="AJ106"/>
  <c r="T106"/>
  <c r="AK105"/>
  <c r="AI108"/>
  <c r="S108"/>
  <c r="AJ108"/>
  <c r="T108"/>
  <c r="AK106"/>
  <c r="AI103"/>
  <c r="S103"/>
  <c r="AJ103"/>
  <c r="T103"/>
  <c r="AK107"/>
  <c r="AI107"/>
  <c r="S107"/>
  <c r="AJ107"/>
  <c r="T107"/>
  <c r="AK108"/>
  <c r="AI109"/>
  <c r="S109"/>
  <c r="AJ109"/>
  <c r="T109"/>
  <c r="AK109"/>
  <c r="AI110"/>
  <c r="S110"/>
  <c r="AJ110"/>
  <c r="T110"/>
  <c r="AK110"/>
  <c r="AI115"/>
  <c r="S115"/>
  <c r="AJ115"/>
  <c r="T115"/>
  <c r="AK111"/>
  <c r="AI111"/>
  <c r="S111"/>
  <c r="AJ111"/>
  <c r="T111"/>
  <c r="AK112"/>
  <c r="AI112"/>
  <c r="S112"/>
  <c r="AJ112"/>
  <c r="T112"/>
  <c r="AK113"/>
  <c r="AI113"/>
  <c r="S113"/>
  <c r="AJ113"/>
  <c r="T113"/>
  <c r="AK114"/>
  <c r="AI118"/>
  <c r="S118"/>
  <c r="AJ118"/>
  <c r="T118"/>
  <c r="AK115"/>
  <c r="AI114"/>
  <c r="S114"/>
  <c r="AJ114"/>
  <c r="T114"/>
  <c r="AK116"/>
  <c r="AI120"/>
  <c r="S120"/>
  <c r="AJ120"/>
  <c r="T120"/>
  <c r="AK117"/>
  <c r="AI116"/>
  <c r="S116"/>
  <c r="AJ116"/>
  <c r="T116"/>
  <c r="AK118"/>
  <c r="AI117"/>
  <c r="S117"/>
  <c r="AJ117"/>
  <c r="T117"/>
  <c r="AK119"/>
  <c r="AI119"/>
  <c r="S119"/>
  <c r="AJ119"/>
  <c r="T119"/>
  <c r="AK120"/>
  <c r="AK104"/>
  <c r="AI104"/>
  <c r="S104"/>
  <c r="AJ104"/>
  <c r="T104"/>
  <c r="AK103"/>
  <c r="AI105"/>
  <c r="S105"/>
  <c r="AJ105"/>
  <c r="T105"/>
  <c r="AK102"/>
  <c r="AI101"/>
  <c r="S101"/>
  <c r="AJ101"/>
  <c r="T101"/>
  <c r="AK101"/>
  <c r="AI102"/>
  <c r="S102"/>
  <c r="AJ102"/>
  <c r="T102"/>
  <c r="S72"/>
  <c r="AI72"/>
  <c r="AJ72"/>
  <c r="T72"/>
  <c r="S71"/>
  <c r="AI71"/>
  <c r="AJ71"/>
  <c r="T71"/>
  <c r="S70"/>
  <c r="AI70"/>
  <c r="AJ70"/>
  <c r="T70"/>
  <c r="S68"/>
  <c r="AI68"/>
  <c r="AJ68"/>
  <c r="T68"/>
  <c r="S69"/>
  <c r="AI69"/>
  <c r="AJ69"/>
  <c r="T69"/>
  <c r="S67"/>
  <c r="AI67"/>
  <c r="AJ67"/>
  <c r="T67"/>
  <c r="S66"/>
  <c r="AI66"/>
  <c r="AJ66"/>
  <c r="T66"/>
  <c r="S65"/>
  <c r="AI65"/>
  <c r="AJ65"/>
  <c r="T65"/>
  <c r="S63"/>
  <c r="AI63"/>
  <c r="AJ63"/>
  <c r="T63"/>
  <c r="S64"/>
  <c r="AI64"/>
  <c r="AJ64"/>
  <c r="T64"/>
  <c r="S62"/>
  <c r="AI62"/>
  <c r="AJ62"/>
  <c r="T62"/>
  <c r="AI60"/>
  <c r="S60"/>
  <c r="AJ60"/>
  <c r="T60"/>
  <c r="S61"/>
  <c r="AI61"/>
  <c r="AJ61"/>
  <c r="T61"/>
  <c r="AI59"/>
  <c r="S59"/>
  <c r="AJ59"/>
  <c r="T59"/>
  <c r="AI58"/>
  <c r="S58"/>
  <c r="AJ58"/>
  <c r="T58"/>
  <c r="AI57"/>
  <c r="S57"/>
  <c r="AJ57"/>
  <c r="T57"/>
  <c r="T84"/>
  <c r="T83"/>
  <c r="T82"/>
  <c r="T81"/>
  <c r="T80"/>
  <c r="T79"/>
  <c r="T78"/>
  <c r="T77"/>
  <c r="T76"/>
  <c r="T75"/>
  <c r="T74"/>
  <c r="AK58"/>
  <c r="AK59"/>
  <c r="AK60"/>
  <c r="AK61"/>
  <c r="AK62"/>
  <c r="AK63"/>
  <c r="AK64"/>
  <c r="AK65"/>
  <c r="AK66"/>
  <c r="AK67"/>
  <c r="AK69"/>
  <c r="AK68"/>
  <c r="AK70"/>
  <c r="AK71"/>
  <c r="AK72"/>
  <c r="AI74"/>
  <c r="S74"/>
  <c r="AJ74"/>
  <c r="AK74"/>
  <c r="AI75"/>
  <c r="S75"/>
  <c r="AJ75"/>
  <c r="AK75"/>
  <c r="AI76"/>
  <c r="S76"/>
  <c r="AJ76"/>
  <c r="AK76"/>
  <c r="AI77"/>
  <c r="S77"/>
  <c r="AJ77"/>
  <c r="AK77"/>
  <c r="AI78"/>
  <c r="S78"/>
  <c r="AJ78"/>
  <c r="AK78"/>
  <c r="AI79"/>
  <c r="S79"/>
  <c r="AJ79"/>
  <c r="AK79"/>
  <c r="AI80"/>
  <c r="S80"/>
  <c r="AJ80"/>
  <c r="AK80"/>
  <c r="AI81"/>
  <c r="S81"/>
  <c r="AJ81"/>
  <c r="AK81"/>
  <c r="AI83"/>
  <c r="S83"/>
  <c r="AJ83"/>
  <c r="AK82"/>
  <c r="AI82"/>
  <c r="S82"/>
  <c r="AJ82"/>
  <c r="AK83"/>
  <c r="AI84"/>
  <c r="S84"/>
  <c r="AJ84"/>
  <c r="AK84"/>
  <c r="AK57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32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11"/>
  <c r="AI51"/>
  <c r="AI52"/>
  <c r="AK29"/>
  <c r="AK30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S34"/>
  <c r="AI34"/>
  <c r="AJ34"/>
  <c r="AK12"/>
  <c r="AK13"/>
  <c r="AK16"/>
  <c r="AK15"/>
  <c r="AK14"/>
  <c r="AK17"/>
  <c r="AK18"/>
  <c r="AK19"/>
  <c r="AK21"/>
  <c r="AK20"/>
  <c r="AK22"/>
  <c r="AK23"/>
  <c r="AK24"/>
  <c r="AK25"/>
  <c r="AK26"/>
  <c r="AK27"/>
  <c r="AK28"/>
  <c r="AK11"/>
  <c r="AI24"/>
  <c r="S24"/>
  <c r="AJ24"/>
  <c r="AI25"/>
  <c r="S25"/>
  <c r="AJ25"/>
  <c r="AI28"/>
  <c r="S28"/>
  <c r="AJ28"/>
  <c r="AI29"/>
  <c r="S29"/>
  <c r="AJ29"/>
  <c r="AI26"/>
  <c r="S26"/>
  <c r="AJ26"/>
  <c r="AI27"/>
  <c r="S27"/>
  <c r="AJ27"/>
  <c r="AI30"/>
  <c r="S30"/>
  <c r="AJ30"/>
  <c r="AI35"/>
  <c r="S35"/>
  <c r="AJ35"/>
  <c r="AI33"/>
  <c r="S33"/>
  <c r="AJ33"/>
  <c r="AI32"/>
  <c r="S32"/>
  <c r="AJ32"/>
  <c r="AI36"/>
  <c r="S36"/>
  <c r="AJ36"/>
  <c r="AI37"/>
  <c r="S37"/>
  <c r="AJ37"/>
  <c r="AI38"/>
  <c r="S38"/>
  <c r="AJ38"/>
  <c r="AI39"/>
  <c r="S39"/>
  <c r="AJ39"/>
  <c r="AI40"/>
  <c r="S40"/>
  <c r="AJ40"/>
  <c r="AI41"/>
  <c r="S41"/>
  <c r="AJ41"/>
  <c r="AI42"/>
  <c r="S42"/>
  <c r="AJ42"/>
  <c r="AI43"/>
  <c r="S43"/>
  <c r="AJ43"/>
  <c r="AI44"/>
  <c r="S44"/>
  <c r="AJ44"/>
  <c r="AI45"/>
  <c r="S45"/>
  <c r="AJ45"/>
  <c r="AI47"/>
  <c r="S47"/>
  <c r="AJ47"/>
  <c r="AI46"/>
  <c r="S46"/>
  <c r="AJ46"/>
  <c r="AI48"/>
  <c r="S48"/>
  <c r="AJ48"/>
  <c r="AI49"/>
  <c r="S49"/>
  <c r="AJ49"/>
  <c r="AI50"/>
  <c r="S50"/>
  <c r="AJ50"/>
  <c r="S51"/>
  <c r="AJ51"/>
  <c r="S52"/>
  <c r="AJ52"/>
  <c r="AI12"/>
  <c r="S12"/>
  <c r="AJ12"/>
  <c r="AI13"/>
  <c r="S13"/>
  <c r="AJ13"/>
  <c r="AI16"/>
  <c r="S16"/>
  <c r="AJ16"/>
  <c r="AI15"/>
  <c r="S15"/>
  <c r="AJ15"/>
  <c r="AI14"/>
  <c r="S14"/>
  <c r="AJ14"/>
  <c r="AI17"/>
  <c r="S17"/>
  <c r="AJ17"/>
  <c r="AI18"/>
  <c r="S18"/>
  <c r="AJ18"/>
  <c r="S21"/>
  <c r="AI21"/>
  <c r="AJ21"/>
  <c r="S19"/>
  <c r="AI19"/>
  <c r="AJ19"/>
  <c r="S22"/>
  <c r="AI22"/>
  <c r="AJ22"/>
  <c r="S20"/>
  <c r="AI20"/>
  <c r="AJ20"/>
  <c r="AI23"/>
  <c r="S23"/>
  <c r="AJ23"/>
  <c r="AI11"/>
  <c r="S11"/>
  <c r="AJ11"/>
  <c r="S52" i="13"/>
  <c r="S32"/>
  <c r="S39"/>
  <c r="S47"/>
  <c r="S51"/>
  <c r="S36"/>
  <c r="S44"/>
  <c r="S38"/>
  <c r="S41"/>
  <c r="S34"/>
  <c r="S45"/>
  <c r="S14"/>
  <c r="S30"/>
  <c r="S23"/>
  <c r="S21"/>
  <c r="S19"/>
  <c r="S12"/>
  <c r="S28"/>
  <c r="S26"/>
  <c r="S27"/>
  <c r="S16"/>
  <c r="S37"/>
  <c r="S33"/>
  <c r="S43"/>
  <c r="S50"/>
  <c r="S48"/>
  <c r="S42"/>
  <c r="S49"/>
  <c r="S46"/>
  <c r="S35"/>
  <c r="S40"/>
  <c r="S24"/>
  <c r="S22"/>
  <c r="S20"/>
  <c r="S11"/>
  <c r="S13"/>
  <c r="S15"/>
  <c r="S17"/>
  <c r="S18"/>
  <c r="S25"/>
  <c r="S29"/>
  <c r="Q19" i="12"/>
  <c r="Q16"/>
  <c r="Q15"/>
  <c r="Q18"/>
  <c r="Q14"/>
  <c r="Q12"/>
  <c r="Q17"/>
  <c r="Q13"/>
  <c r="AG12"/>
  <c r="AG14"/>
  <c r="AG18"/>
  <c r="AG15"/>
  <c r="AG16"/>
  <c r="AG13"/>
  <c r="AG17"/>
</calcChain>
</file>

<file path=xl/sharedStrings.xml><?xml version="1.0" encoding="utf-8"?>
<sst xmlns="http://schemas.openxmlformats.org/spreadsheetml/2006/main" count="7046" uniqueCount="641">
  <si>
    <t>ADÁMEK Šimon</t>
  </si>
  <si>
    <t>CZE19951016</t>
  </si>
  <si>
    <t>TEAM DUKLA PRAHA</t>
  </si>
  <si>
    <t>ALBLOVÁ Barbora</t>
  </si>
  <si>
    <t>CZE20050716</t>
  </si>
  <si>
    <t>DUKLA PRAHA</t>
  </si>
  <si>
    <t>ANDRLOVÁ Alexandra</t>
  </si>
  <si>
    <t>CZE20000816</t>
  </si>
  <si>
    <t>TJ KOVO PRAHA</t>
  </si>
  <si>
    <t>Kadetky</t>
  </si>
  <si>
    <t>BÁRTA Martin</t>
  </si>
  <si>
    <t>CZE20050205</t>
  </si>
  <si>
    <t>BICYKL KŘÍŽ TEAM ÚSTÍ n.Labem</t>
  </si>
  <si>
    <t>BÁRTA Tomáš</t>
  </si>
  <si>
    <t>CZE19990428</t>
  </si>
  <si>
    <t>SKC Tufo Prostějov</t>
  </si>
  <si>
    <t>BARTONÍKOVÁ Veronika</t>
  </si>
  <si>
    <t>CZE20020715</t>
  </si>
  <si>
    <t>CK DACOM PHARMA KYJOV</t>
  </si>
  <si>
    <t>BÁRTOVÁ Gabriela</t>
  </si>
  <si>
    <t>CZE20030213</t>
  </si>
  <si>
    <t>BEDRNÍKOVÁ Karolína</t>
  </si>
  <si>
    <t>CZE20030421</t>
  </si>
  <si>
    <t>MS BIKE ACADEMY RACING</t>
  </si>
  <si>
    <t>BERNÁT Jakub</t>
  </si>
  <si>
    <t>CZE19990811</t>
  </si>
  <si>
    <t>Bittman Adam</t>
  </si>
  <si>
    <t>CZE20060104</t>
  </si>
  <si>
    <t>CK BÍTOVSKÁ</t>
  </si>
  <si>
    <t>BITTNER Pavel</t>
  </si>
  <si>
    <t>CZE20021029</t>
  </si>
  <si>
    <t>MAPEI MERIDA KAŇKOVSKÝ</t>
  </si>
  <si>
    <t>BÓDAY Šimon</t>
  </si>
  <si>
    <t>CZE20000506</t>
  </si>
  <si>
    <t>BIKECLINIC JUNIOR TEAM</t>
  </si>
  <si>
    <t>BOHATÁ Anna</t>
  </si>
  <si>
    <t>CZE19990520</t>
  </si>
  <si>
    <t>BOUČEK Jakub</t>
  </si>
  <si>
    <t>CZE20010123</t>
  </si>
  <si>
    <t>CK Příbram - Fany GASTRO</t>
  </si>
  <si>
    <t>BRADÁČ Adam</t>
  </si>
  <si>
    <t>CZE20060620</t>
  </si>
  <si>
    <t>BURÁŇ Filip</t>
  </si>
  <si>
    <t>CZE20010903</t>
  </si>
  <si>
    <t>TJ FAVORIT BRNO</t>
  </si>
  <si>
    <t>BURLOVÁ Kristýna</t>
  </si>
  <si>
    <t>CZE20020325</t>
  </si>
  <si>
    <t>COPR TJ PŘEŠTICE</t>
  </si>
  <si>
    <t>BUŠEK Matyáš</t>
  </si>
  <si>
    <t>CZE19990320</t>
  </si>
  <si>
    <t>ČÁSLAVSKÝ Matěj</t>
  </si>
  <si>
    <t>CZE20030801</t>
  </si>
  <si>
    <t>ČEPEK Martin</t>
  </si>
  <si>
    <t>CZE20030505</t>
  </si>
  <si>
    <t>CK SLAVOJ TEREZÍN - CYKLO CITY</t>
  </si>
  <si>
    <t>ČERNÁ Karolína</t>
  </si>
  <si>
    <t>CZE20060525</t>
  </si>
  <si>
    <t>ČERNÝ Filip</t>
  </si>
  <si>
    <t>CZE20030212</t>
  </si>
  <si>
    <t>CETKOVSKÁ Ema</t>
  </si>
  <si>
    <t>CZE19990208</t>
  </si>
  <si>
    <t>CINK Jan</t>
  </si>
  <si>
    <t>CZE19990521</t>
  </si>
  <si>
    <t>DANĚK Jakub</t>
  </si>
  <si>
    <t>CZE20020814</t>
  </si>
  <si>
    <t>IVAR CS - AUTHOR TEAM</t>
  </si>
  <si>
    <t>DAŇKOVÁ Kateřina</t>
  </si>
  <si>
    <t>DOHNAL Jakub</t>
  </si>
  <si>
    <t>CZE20011003</t>
  </si>
  <si>
    <t>Dohnal Filip</t>
  </si>
  <si>
    <t>CZE20040308</t>
  </si>
  <si>
    <t>DOLÁK Jiří</t>
  </si>
  <si>
    <t>CZE20000726</t>
  </si>
  <si>
    <t>DOLEŽAL Viktor</t>
  </si>
  <si>
    <t>CZE20010306</t>
  </si>
  <si>
    <t>SPORTCOMPLEX BŘECLAV</t>
  </si>
  <si>
    <t>DOLNÍČEK Marek</t>
  </si>
  <si>
    <t>CZE19991107</t>
  </si>
  <si>
    <t>DOSEDĚLOVÁ Tereza</t>
  </si>
  <si>
    <t>CZE19990915</t>
  </si>
  <si>
    <t>DOSTÁLOVÁ Kateřina</t>
  </si>
  <si>
    <t>CZE20030627</t>
  </si>
  <si>
    <t>DOTZAUEROVÁ Klára</t>
  </si>
  <si>
    <t>CZE20011110</t>
  </si>
  <si>
    <t>DRDOVÁ Anna</t>
  </si>
  <si>
    <t>CZE19971013</t>
  </si>
  <si>
    <t>DUŠEK Jiří</t>
  </si>
  <si>
    <t>CZE20000105</t>
  </si>
  <si>
    <t>DŽERENGOVÁ Barbora</t>
  </si>
  <si>
    <t>CZE19990407</t>
  </si>
  <si>
    <t>DŽERENGOVÁ Sabina</t>
  </si>
  <si>
    <t>CZE20021213</t>
  </si>
  <si>
    <t>FIALA Dominik</t>
  </si>
  <si>
    <t>CZE20011207</t>
  </si>
  <si>
    <t>PROFI SPORT CHEB</t>
  </si>
  <si>
    <t>FIALA Petr</t>
  </si>
  <si>
    <t>CZE19950830</t>
  </si>
  <si>
    <t>Muži U23</t>
  </si>
  <si>
    <t>FOLTÝNOVÁ Adéla</t>
  </si>
  <si>
    <t>CZE20040423</t>
  </si>
  <si>
    <t>BIKE CLUB MĚSTO TOUŠKOV</t>
  </si>
  <si>
    <t>FRÜHAUF Jan</t>
  </si>
  <si>
    <t>CZE20040507</t>
  </si>
  <si>
    <t>CYKLOSPORT-PITSTOP.CZ</t>
  </si>
  <si>
    <t>GOGA David</t>
  </si>
  <si>
    <t>CZE20040315</t>
  </si>
  <si>
    <t>GROSSMANN David</t>
  </si>
  <si>
    <t>CZE20010611</t>
  </si>
  <si>
    <t>HAČECKÝ Vojtěch</t>
  </si>
  <si>
    <t>CZE19870329</t>
  </si>
  <si>
    <t>Whirlpool-Author cycling team</t>
  </si>
  <si>
    <t>muži ELITE</t>
  </si>
  <si>
    <t>HEJHALOVÁ Dagmar</t>
  </si>
  <si>
    <t>CZE20030210</t>
  </si>
  <si>
    <t>HERMANOVÁ Adéla</t>
  </si>
  <si>
    <t>CZE20050213</t>
  </si>
  <si>
    <t>Hochmann Jiří</t>
  </si>
  <si>
    <t>CZE19861001</t>
  </si>
  <si>
    <t>HOCHMANN Lucie</t>
  </si>
  <si>
    <t>CZE19910707</t>
  </si>
  <si>
    <t>HOFMEISTER Adam</t>
  </si>
  <si>
    <t>CZE20011225</t>
  </si>
  <si>
    <t>SK PETŘÍN PLZEŇ</t>
  </si>
  <si>
    <t>HOLUBOVÁ Adéla</t>
  </si>
  <si>
    <t>CZE20020827</t>
  </si>
  <si>
    <t>HRSTKA Dominik</t>
  </si>
  <si>
    <t>CZE20061006</t>
  </si>
  <si>
    <t>HRUBEŠ Mikuláš</t>
  </si>
  <si>
    <t>CZE20000508</t>
  </si>
  <si>
    <t>JABORNÍKOVÁ Anna</t>
  </si>
  <si>
    <t>CZE20040309</t>
  </si>
  <si>
    <t>JADRNÁ Veronika</t>
  </si>
  <si>
    <t>CZE20060825</t>
  </si>
  <si>
    <t>JANDOVÁ Veronika</t>
  </si>
  <si>
    <t>CZE20010801</t>
  </si>
  <si>
    <t>JANOŠ Matyáš</t>
  </si>
  <si>
    <t>CZE20010529</t>
  </si>
  <si>
    <t>JAURIS René</t>
  </si>
  <si>
    <t>CZE19630520</t>
  </si>
  <si>
    <t>NejlevnějšíPNEU Cycling</t>
  </si>
  <si>
    <t>JEŘÁBEK Ondřej</t>
  </si>
  <si>
    <t>CZE20060112</t>
  </si>
  <si>
    <t>SP KOLO LOAP SPECIALIZED</t>
  </si>
  <si>
    <t>JEŽEK Jiří</t>
  </si>
  <si>
    <t>CZE19741016</t>
  </si>
  <si>
    <t>JIROUŠKOVÁ Eva</t>
  </si>
  <si>
    <t>CZE19990408</t>
  </si>
  <si>
    <t>JÍROVEC Václav</t>
  </si>
  <si>
    <t>CZE20050611</t>
  </si>
  <si>
    <t>TJ PLAMEN CHODOV, z.s.</t>
  </si>
  <si>
    <t>KABRHEL Milan</t>
  </si>
  <si>
    <t>CZE19990122</t>
  </si>
  <si>
    <t>KADLEC Vojtěch</t>
  </si>
  <si>
    <t>CZE20010616</t>
  </si>
  <si>
    <t>KADLEC Milan</t>
  </si>
  <si>
    <t>CZE20040427</t>
  </si>
  <si>
    <t>Kamien David</t>
  </si>
  <si>
    <t>CZE20020426</t>
  </si>
  <si>
    <t>KAŇKOVSKÝ Alois</t>
  </si>
  <si>
    <t>CZE19830719</t>
  </si>
  <si>
    <t>KARÁSEK David</t>
  </si>
  <si>
    <t>CZE20050322</t>
  </si>
  <si>
    <t>KELEMEN Petr</t>
  </si>
  <si>
    <t>CZE20001118</t>
  </si>
  <si>
    <t>TJ DUKLA BRNO</t>
  </si>
  <si>
    <t>KERL Maximilian</t>
  </si>
  <si>
    <t>CZE20040921</t>
  </si>
  <si>
    <t>AUTHOR TEAM STUPNO</t>
  </si>
  <si>
    <t>KLABOUCH Petr</t>
  </si>
  <si>
    <t>CZE19990814</t>
  </si>
  <si>
    <t>VELO - CLUB CIRKL Č.BUDĚJOVICE</t>
  </si>
  <si>
    <t>KLAP Lukáš</t>
  </si>
  <si>
    <t>CZE20000701</t>
  </si>
  <si>
    <t>KLÍCHA Ondřej</t>
  </si>
  <si>
    <t>CZE20020608</t>
  </si>
  <si>
    <t>KMÍNEK Vojtěch</t>
  </si>
  <si>
    <t>CZE20000911</t>
  </si>
  <si>
    <t>KOBLÍŽEK Matyáš</t>
  </si>
  <si>
    <t>CZE20040604</t>
  </si>
  <si>
    <t>KOBR Richard</t>
  </si>
  <si>
    <t>CZE20050324</t>
  </si>
  <si>
    <t>KOBR Robert</t>
  </si>
  <si>
    <t>KOHOUT Michal</t>
  </si>
  <si>
    <t>CZE19960118</t>
  </si>
  <si>
    <t>KOHOUT Jaromír</t>
  </si>
  <si>
    <t>CZE20051025</t>
  </si>
  <si>
    <t>KOHOUTKOVÁ Kateřina</t>
  </si>
  <si>
    <t>CZE19981023</t>
  </si>
  <si>
    <t>KOLAŘÍK Lukáš</t>
  </si>
  <si>
    <t>KOLÁŘOVÁ Justýna</t>
  </si>
  <si>
    <t>CZE20040727</t>
  </si>
  <si>
    <t>KOMÍNEK Luboš</t>
  </si>
  <si>
    <t>CZE20010128</t>
  </si>
  <si>
    <t>KONEČNÝ Tomáš</t>
  </si>
  <si>
    <t>CZE20010427</t>
  </si>
  <si>
    <t>KOREC Jakub</t>
  </si>
  <si>
    <t>CZE20051228</t>
  </si>
  <si>
    <t>KOSTIHA Antonín</t>
  </si>
  <si>
    <t>CZE20001120</t>
  </si>
  <si>
    <t>KRAUS Jan</t>
  </si>
  <si>
    <t>CZE19930123</t>
  </si>
  <si>
    <t>KŘENEK Adam</t>
  </si>
  <si>
    <t>CZE20010317</t>
  </si>
  <si>
    <t>KŘIKAVOVÁ Šárka</t>
  </si>
  <si>
    <t>CZE20030823</t>
  </si>
  <si>
    <t>KRULA Štěpán</t>
  </si>
  <si>
    <t>CZE20030309</t>
  </si>
  <si>
    <t>KUBA Karel</t>
  </si>
  <si>
    <t>CZE19990602</t>
  </si>
  <si>
    <t>KUBA Filip</t>
  </si>
  <si>
    <t>CZE20060804</t>
  </si>
  <si>
    <t>LICHNOVSKÝ Luděk</t>
  </si>
  <si>
    <t>CZE19950209</t>
  </si>
  <si>
    <t>LIŠKA Marek</t>
  </si>
  <si>
    <t>CZE20020605</t>
  </si>
  <si>
    <t>CYKLOTEAM OSTROV</t>
  </si>
  <si>
    <t>LUXÍK Jiří</t>
  </si>
  <si>
    <t>CZE20000117</t>
  </si>
  <si>
    <t>MACÁN Karel</t>
  </si>
  <si>
    <t>CZE20020413</t>
  </si>
  <si>
    <t>MACÁNOVÁ Markéta</t>
  </si>
  <si>
    <t>CZE20040614</t>
  </si>
  <si>
    <t>MACHAČOVÁ Jarmila</t>
  </si>
  <si>
    <t>CZE19860109</t>
  </si>
  <si>
    <t>MAJEROVÁ Tereza</t>
  </si>
  <si>
    <t>CZE19950620</t>
  </si>
  <si>
    <t>MAJEROVÁ Michaela</t>
  </si>
  <si>
    <t>CZE20010304</t>
  </si>
  <si>
    <t>MAKOVEC Martin</t>
  </si>
  <si>
    <t>CZE20031010</t>
  </si>
  <si>
    <t>MALÁN Petr</t>
  </si>
  <si>
    <t>CZE19951213</t>
  </si>
  <si>
    <t>AC SPARTA PRAHA</t>
  </si>
  <si>
    <t>Marel Adam</t>
  </si>
  <si>
    <t>CZE20021002</t>
  </si>
  <si>
    <t>MARKOVÁ Adéla</t>
  </si>
  <si>
    <t>CZE20050916</t>
  </si>
  <si>
    <t>MATĚJKA Adam</t>
  </si>
  <si>
    <t>CZE20041003</t>
  </si>
  <si>
    <t>MĚŠŤAN Matouš</t>
  </si>
  <si>
    <t>CZE20000812</t>
  </si>
  <si>
    <t>MICHAL Jakub</t>
  </si>
  <si>
    <t>CZE20010218</t>
  </si>
  <si>
    <t>MITRYCHOVÁ Michaela</t>
  </si>
  <si>
    <t>CZE20040430</t>
  </si>
  <si>
    <t>MOLÁK Dominik</t>
  </si>
  <si>
    <t>CZE20020602</t>
  </si>
  <si>
    <t>CYKLO MIKULÁŠEK ZNOJMO o.s.</t>
  </si>
  <si>
    <t>MRKVA Filip</t>
  </si>
  <si>
    <t>CZE20001001</t>
  </si>
  <si>
    <t>MULLER Maxim</t>
  </si>
  <si>
    <t>CZE20011113</t>
  </si>
  <si>
    <t>MUNDLOVÁ Anna</t>
  </si>
  <si>
    <t>CZE20031006</t>
  </si>
  <si>
    <t>NĚMCOVÁ Barbora</t>
  </si>
  <si>
    <t>CZE20041211</t>
  </si>
  <si>
    <t>NEUMANOVÁ Tereza</t>
  </si>
  <si>
    <t>CZE19980809</t>
  </si>
  <si>
    <t>NOVOTNÝ Ondřej</t>
  </si>
  <si>
    <t>CZE20051104</t>
  </si>
  <si>
    <t>OBDRŽÁLEK Tomáš</t>
  </si>
  <si>
    <t>CZE20030327</t>
  </si>
  <si>
    <t>ODEHNAL Šimon</t>
  </si>
  <si>
    <t>CZE20010420</t>
  </si>
  <si>
    <t>Otta Josef</t>
  </si>
  <si>
    <t>CZE20030101</t>
  </si>
  <si>
    <t>PADĚLEK Viktor</t>
  </si>
  <si>
    <t>CZE20040116</t>
  </si>
  <si>
    <t>PAPÍK Václav</t>
  </si>
  <si>
    <t>CZE20021122</t>
  </si>
  <si>
    <t>PÁV Tadeáš</t>
  </si>
  <si>
    <t>CZE20010215</t>
  </si>
  <si>
    <t>PEŠŤÁK Martin</t>
  </si>
  <si>
    <t>CZE20000306</t>
  </si>
  <si>
    <t>PETRŽÍLKOVÁ Simona</t>
  </si>
  <si>
    <t>CZE20040521</t>
  </si>
  <si>
    <t>PIETRULA Nicolas</t>
  </si>
  <si>
    <t>CZE19950805</t>
  </si>
  <si>
    <t>PLANIČKOVÁ Eva</t>
  </si>
  <si>
    <t>CZE19970409</t>
  </si>
  <si>
    <t>POLANSKÝ Daniel</t>
  </si>
  <si>
    <t>CZE20030123</t>
  </si>
  <si>
    <t>POLJAK Vojtěch</t>
  </si>
  <si>
    <t>CZE20000901</t>
  </si>
  <si>
    <t>SKP DUHA FORT Lanškroun</t>
  </si>
  <si>
    <t>POULOVÁ Michaela</t>
  </si>
  <si>
    <t>CZE20040518</t>
  </si>
  <si>
    <t>PŘIDAL Tomáš</t>
  </si>
  <si>
    <t>CZE20040202</t>
  </si>
  <si>
    <t>TJ UNIČOV</t>
  </si>
  <si>
    <t>REH Antonín</t>
  </si>
  <si>
    <t>CZE20010109</t>
  </si>
  <si>
    <t>ŘEHÁK Martin</t>
  </si>
  <si>
    <t>CZE20020406</t>
  </si>
  <si>
    <t>MG Bike Team</t>
  </si>
  <si>
    <t>ŘEPA Vojtěch</t>
  </si>
  <si>
    <t>CZE20000814</t>
  </si>
  <si>
    <t>Vysočina Cycling</t>
  </si>
  <si>
    <t>RICHTEROVÁ Jana</t>
  </si>
  <si>
    <t>CZE20010212</t>
  </si>
  <si>
    <t>ROHÁČEK Jakub</t>
  </si>
  <si>
    <t>CZE20000223</t>
  </si>
  <si>
    <t>ROZEHNAL Jan</t>
  </si>
  <si>
    <t>CZE19990318</t>
  </si>
  <si>
    <t>RUGOVAC Denis</t>
  </si>
  <si>
    <t>CZE19930403</t>
  </si>
  <si>
    <t>RYBÍN Daniel</t>
  </si>
  <si>
    <t>CZE19990501</t>
  </si>
  <si>
    <t>SEDLÁČEK Vojtěch</t>
  </si>
  <si>
    <t>CZE19990422</t>
  </si>
  <si>
    <t>Ševčíková Petra</t>
  </si>
  <si>
    <t>CZE19700101</t>
  </si>
  <si>
    <t>ŠILHAVÝ Daniel</t>
  </si>
  <si>
    <t>CZE20050325</t>
  </si>
  <si>
    <t>ŠILHAVÝ Ondřej</t>
  </si>
  <si>
    <t>ŠIMEK Jan</t>
  </si>
  <si>
    <t>CZE19981209</t>
  </si>
  <si>
    <t>ŠIPOŠ Marek</t>
  </si>
  <si>
    <t>CZE19960127</t>
  </si>
  <si>
    <t>SISR František</t>
  </si>
  <si>
    <t>CZE19930317</t>
  </si>
  <si>
    <t>Klein Constantia</t>
  </si>
  <si>
    <t>SKUHRAVÝ Matěj</t>
  </si>
  <si>
    <t>CZE20010131</t>
  </si>
  <si>
    <t>ŠMÍDA Martin</t>
  </si>
  <si>
    <t>CZE19980604</t>
  </si>
  <si>
    <t>SOTOLÁŘ Michal</t>
  </si>
  <si>
    <t>CZE20030926</t>
  </si>
  <si>
    <t>SOUSTRUŽNÍKOVÁ Nikol</t>
  </si>
  <si>
    <t>CZE20020107</t>
  </si>
  <si>
    <t>SPĚŠNÁ Simona</t>
  </si>
  <si>
    <t>CZE20041231</t>
  </si>
  <si>
    <t>SPUDIL Martin</t>
  </si>
  <si>
    <t>CZE19970804</t>
  </si>
  <si>
    <t>STANĚK Jakub</t>
  </si>
  <si>
    <t>CZE20040513</t>
  </si>
  <si>
    <t>ŠŤASTNÝ Jakub</t>
  </si>
  <si>
    <t>CZE20000828</t>
  </si>
  <si>
    <t>ŠTEC Radovan</t>
  </si>
  <si>
    <t>ŠTIBINGR Martin</t>
  </si>
  <si>
    <t>CZE20060201</t>
  </si>
  <si>
    <t>ŠTIBINGR Matěj</t>
  </si>
  <si>
    <t>CZE19971201</t>
  </si>
  <si>
    <t>STRUHÁR Semi</t>
  </si>
  <si>
    <t>CZE20021127</t>
  </si>
  <si>
    <t>STRUPEK Matyáš</t>
  </si>
  <si>
    <t>CZE19971015</t>
  </si>
  <si>
    <t>STYBOR Matěj</t>
  </si>
  <si>
    <t>CZE19990614</t>
  </si>
  <si>
    <t>ŠTYCH Jan</t>
  </si>
  <si>
    <t>CZE20010918</t>
  </si>
  <si>
    <t>ŠVEHLA Michael</t>
  </si>
  <si>
    <t>CZE20030610</t>
  </si>
  <si>
    <t>TELECKÝ Štěpán</t>
  </si>
  <si>
    <t>CZE20040820</t>
  </si>
  <si>
    <t>TOUL Daniel</t>
  </si>
  <si>
    <t>CZE20020126</t>
  </si>
  <si>
    <t>TJ CYKLOPRAG</t>
  </si>
  <si>
    <t>TVRZ Matěj</t>
  </si>
  <si>
    <t>CZE19990104</t>
  </si>
  <si>
    <t>VAJBAR Jakub</t>
  </si>
  <si>
    <t>CZE20040429</t>
  </si>
  <si>
    <t>VALL Jan</t>
  </si>
  <si>
    <t>CZE20030707</t>
  </si>
  <si>
    <t>VALUCHOVÁ Natálie</t>
  </si>
  <si>
    <t>CZE19990925</t>
  </si>
  <si>
    <t>VANÍČEK Šimon</t>
  </si>
  <si>
    <t>CZE20040506</t>
  </si>
  <si>
    <t>VÁVRA Petr</t>
  </si>
  <si>
    <t>CZE20030218</t>
  </si>
  <si>
    <t>VAVREK Dušan</t>
  </si>
  <si>
    <t>CZE19990228</t>
  </si>
  <si>
    <t>VAVROUŠEK Ondřej</t>
  </si>
  <si>
    <t>CZE20060326</t>
  </si>
  <si>
    <t>VÁVROVÁ Kristýna</t>
  </si>
  <si>
    <t>CZE19980709</t>
  </si>
  <si>
    <t>VENDOLSKÝ Ondřej</t>
  </si>
  <si>
    <t>CZE19910712</t>
  </si>
  <si>
    <t>VÍTKOVSKÝ Josef</t>
  </si>
  <si>
    <t>CZE20000107</t>
  </si>
  <si>
    <t>VITNER David</t>
  </si>
  <si>
    <t>CZE20010802</t>
  </si>
  <si>
    <t>VOLF Martin</t>
  </si>
  <si>
    <t>CZE20020730</t>
  </si>
  <si>
    <t>VOLTR Martin</t>
  </si>
  <si>
    <t>CZE20011227</t>
  </si>
  <si>
    <t>VONDRÁČEK Jan</t>
  </si>
  <si>
    <t>CZE20030314</t>
  </si>
  <si>
    <t>VONEŠ Jan</t>
  </si>
  <si>
    <t>CZE20001230</t>
  </si>
  <si>
    <t>ZAJÍC Libor</t>
  </si>
  <si>
    <t>CZE19730717</t>
  </si>
  <si>
    <t>SPASTIC HANDICAP</t>
  </si>
  <si>
    <t>ZOAITTER René</t>
  </si>
  <si>
    <t>CZE20041110</t>
  </si>
  <si>
    <t>Pořadové číslo</t>
  </si>
  <si>
    <t>Skupina</t>
  </si>
  <si>
    <t>Jméno</t>
  </si>
  <si>
    <t>Číslo</t>
  </si>
  <si>
    <t>Juniorky</t>
  </si>
  <si>
    <t>Žákyně</t>
  </si>
  <si>
    <t>Ženy</t>
  </si>
  <si>
    <t>Žáci</t>
  </si>
  <si>
    <t>Junioři</t>
  </si>
  <si>
    <t>Kadeti</t>
  </si>
  <si>
    <t xml:space="preserve">muži U 23 </t>
  </si>
  <si>
    <t xml:space="preserve">muži ELITE </t>
  </si>
  <si>
    <t>Handicap</t>
  </si>
  <si>
    <t xml:space="preserve">a dráze 3.12. je součastně s ČP v cyklokrosu. Z  toho důvodu si dvoluji Vás požádat o zařazení závodníků CK Příbram Fany Gastro </t>
  </si>
  <si>
    <t xml:space="preserve">    J. Boučka  kadet a V. Sedláčka + K. Kubu junioři do druhé rozjíždky úvodní discipíny scratch.</t>
  </si>
  <si>
    <t xml:space="preserve">mám tedy dva závodníky: </t>
  </si>
  <si>
    <t xml:space="preserve">Denis Charalambidis CZE19980802 </t>
  </si>
  <si>
    <t xml:space="preserve">David Černohorský CZE19980802 </t>
  </si>
  <si>
    <t xml:space="preserve">dík </t>
  </si>
  <si>
    <t>Takze nas tym oficialne ve vysledcich by mel byt FAVORIT RACING</t>
  </si>
  <si>
    <t>Denis Rugovac a Ondrej Vendolsky - elimination, madison, point race</t>
  </si>
  <si>
    <t>Rene Jauris - elimination, point race</t>
  </si>
  <si>
    <t>Frantisek Sisr- point race</t>
  </si>
  <si>
    <t>MMS6</t>
  </si>
  <si>
    <t>JM6</t>
  </si>
  <si>
    <t>DUKLA  PRAHA</t>
  </si>
  <si>
    <t>EMV</t>
  </si>
  <si>
    <t>KADET</t>
  </si>
  <si>
    <t>CZE19991022</t>
  </si>
  <si>
    <t>BABOR Daniel</t>
  </si>
  <si>
    <t>PŘIDAL Tobiáš</t>
  </si>
  <si>
    <t>ŽÁCI-mladší</t>
  </si>
  <si>
    <t>TEAM DUKLA  PRAHA</t>
  </si>
  <si>
    <t>EMU23</t>
  </si>
  <si>
    <t>BICYKL KŘÍŽ TEAM ÚSTÍ  n.Labem</t>
  </si>
  <si>
    <t>EMA23</t>
  </si>
  <si>
    <t>EZ</t>
  </si>
  <si>
    <t>EMA</t>
  </si>
  <si>
    <t>CZE20040207</t>
  </si>
  <si>
    <t>PETERKOVÁ Sára</t>
  </si>
  <si>
    <t>CZE20060221</t>
  </si>
  <si>
    <t>PETERKA David</t>
  </si>
  <si>
    <t>ZOITTER René</t>
  </si>
  <si>
    <t>OTTO Josef</t>
  </si>
  <si>
    <t>CZE20040223</t>
  </si>
  <si>
    <t>KAMIEN David</t>
  </si>
  <si>
    <t>Žáci - mladší</t>
  </si>
  <si>
    <t>Žáci - starší</t>
  </si>
  <si>
    <t>HOCHMANN Jiří</t>
  </si>
  <si>
    <t>ŽÁKYNĚ-mladší</t>
  </si>
  <si>
    <t>Žáci-starší</t>
  </si>
  <si>
    <t>ŽÁKYNĚ-starší</t>
  </si>
  <si>
    <t>JUNIOR</t>
  </si>
  <si>
    <t>JUNIORKY</t>
  </si>
  <si>
    <t>x</t>
  </si>
  <si>
    <t>MAREK Adam</t>
  </si>
  <si>
    <t>CZE20041001</t>
  </si>
  <si>
    <t>JANÍČEK Jakub</t>
  </si>
  <si>
    <t>X</t>
  </si>
  <si>
    <t>CZE20050902</t>
  </si>
  <si>
    <t>MINAŘÍK Viktor</t>
  </si>
  <si>
    <t>CZE20050831</t>
  </si>
  <si>
    <t>RŮŽIČKOVÁ Anna</t>
  </si>
  <si>
    <t>CZE2004</t>
  </si>
  <si>
    <t>ŠEVČÍKOVÁ Petra</t>
  </si>
  <si>
    <t>PROCHÁZKA Michal</t>
  </si>
  <si>
    <t>CYKLO BENDL</t>
  </si>
  <si>
    <t>CZE19990321</t>
  </si>
  <si>
    <t>CZE20011229</t>
  </si>
  <si>
    <t>KUBÍČEK Jan</t>
  </si>
  <si>
    <t>SVK20000606</t>
  </si>
  <si>
    <t>BAŽÍK Tomáš</t>
  </si>
  <si>
    <t>AŠK INTER BRATISLAVA</t>
  </si>
  <si>
    <t>*9726</t>
  </si>
  <si>
    <t>A</t>
  </si>
  <si>
    <t>B</t>
  </si>
  <si>
    <t>ŽÁCI</t>
  </si>
  <si>
    <t>ŽÁKYNĚ A KADETKY</t>
  </si>
  <si>
    <t>KADETI</t>
  </si>
  <si>
    <t>JUNIOŘI</t>
  </si>
  <si>
    <t xml:space="preserve">Počet startujících: </t>
  </si>
  <si>
    <t>Poř.</t>
  </si>
  <si>
    <t>DNS</t>
  </si>
  <si>
    <t>KADETKY</t>
  </si>
  <si>
    <t>Category</t>
  </si>
  <si>
    <t>Licence</t>
  </si>
  <si>
    <t>Team</t>
  </si>
  <si>
    <t>Surname and name</t>
  </si>
  <si>
    <t>UCI code</t>
  </si>
  <si>
    <t>Race no.</t>
  </si>
  <si>
    <t>Place</t>
  </si>
  <si>
    <t>Kategorie</t>
  </si>
  <si>
    <t>Č.licence</t>
  </si>
  <si>
    <t>Oddíl</t>
  </si>
  <si>
    <t>Příjmení, Jméno</t>
  </si>
  <si>
    <t>Kód UCI</t>
  </si>
  <si>
    <t>St. Č.</t>
  </si>
  <si>
    <t>Výsledková listina / Result list</t>
  </si>
  <si>
    <t>Místo konání / Place: Praha - Motol (CZE)</t>
  </si>
  <si>
    <t>Com.no.: 1/1</t>
  </si>
  <si>
    <t>MISTROVSTVÍ ČESKÉ REPUBLIKY NA DRÁZE 2016</t>
  </si>
  <si>
    <t>Scratch</t>
  </si>
  <si>
    <t>B-01</t>
  </si>
  <si>
    <t>B-02</t>
  </si>
  <si>
    <t>B-03</t>
  </si>
  <si>
    <t>B-04</t>
  </si>
  <si>
    <t>B-05</t>
  </si>
  <si>
    <t>B-06</t>
  </si>
  <si>
    <t>B-07</t>
  </si>
  <si>
    <t>B-08</t>
  </si>
  <si>
    <t>B-09</t>
  </si>
  <si>
    <t>B-10</t>
  </si>
  <si>
    <t>B-11</t>
  </si>
  <si>
    <t>B-12</t>
  </si>
  <si>
    <t>B-13</t>
  </si>
  <si>
    <t>B-14</t>
  </si>
  <si>
    <t>B-15</t>
  </si>
  <si>
    <t>B-16</t>
  </si>
  <si>
    <t>B-17</t>
  </si>
  <si>
    <t>A-01</t>
  </si>
  <si>
    <t>ŽÁKYNĚ</t>
  </si>
  <si>
    <t>A-02</t>
  </si>
  <si>
    <t>A-03</t>
  </si>
  <si>
    <t>A-04</t>
  </si>
  <si>
    <t>A-05</t>
  </si>
  <si>
    <t>A-06</t>
  </si>
  <si>
    <t>A-07</t>
  </si>
  <si>
    <t>A-08</t>
  </si>
  <si>
    <t>A-09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</si>
  <si>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</si>
  <si>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</si>
  <si>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</si>
  <si>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</si>
  <si>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</si>
  <si>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</si>
  <si>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</si>
  <si>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</si>
  <si>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</si>
  <si>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sk.B - 6:51  /   sk.A - 6:31</t>
  </si>
  <si>
    <t>sk.B - 4:34   /   sk.A - 4:27</t>
  </si>
  <si>
    <t>FAVORIT RACING</t>
  </si>
  <si>
    <t>sk.B - 9:44  /   sk.A - 10:10</t>
  </si>
  <si>
    <t xml:space="preserve">CZE19980802  </t>
  </si>
  <si>
    <t xml:space="preserve">CHARALAMBIDIS Denis </t>
  </si>
  <si>
    <t>ČERNOHORSKÝ David</t>
  </si>
  <si>
    <t xml:space="preserve">CZE19820529  </t>
  </si>
  <si>
    <t xml:space="preserve">KESL Michal </t>
  </si>
  <si>
    <t>ELITE</t>
  </si>
  <si>
    <t>UNDER 23</t>
  </si>
  <si>
    <t>MUŽI</t>
  </si>
  <si>
    <t>ŽENY A JUNIORKY</t>
  </si>
  <si>
    <t>MISTROVSTVÍ ČESKÉ REPUBLIKY - VYLUČOVACÍ ZÁVOD</t>
  </si>
  <si>
    <t>sk.B - 4:32   /   sk.A - 4:32</t>
  </si>
  <si>
    <t>B-18</t>
  </si>
  <si>
    <t>B-19</t>
  </si>
  <si>
    <t>B-20</t>
  </si>
  <si>
    <t>B-xx</t>
  </si>
  <si>
    <t>A-xx</t>
  </si>
  <si>
    <t>MUŽI - dvojice</t>
  </si>
  <si>
    <t>CZE20040214</t>
  </si>
  <si>
    <t>HDC</t>
  </si>
  <si>
    <t xml:space="preserve">CZE19741016  </t>
  </si>
  <si>
    <t xml:space="preserve">JEŽEK Jiří </t>
  </si>
  <si>
    <t xml:space="preserve">DAS - DURATEC                 </t>
  </si>
  <si>
    <t>3278</t>
  </si>
  <si>
    <t>C4</t>
  </si>
  <si>
    <t>C2</t>
  </si>
  <si>
    <t xml:space="preserve">CZE19930710  </t>
  </si>
  <si>
    <t xml:space="preserve">KOBLASA Ivo </t>
  </si>
  <si>
    <t xml:space="preserve">TJ FAVORIT BRNO               </t>
  </si>
  <si>
    <t>17802</t>
  </si>
  <si>
    <t xml:space="preserve">CZE19880717  </t>
  </si>
  <si>
    <t xml:space="preserve">DIEPOLDOVÁ Tereza </t>
  </si>
  <si>
    <t xml:space="preserve">NUTREND SPECIALIZED RACING    </t>
  </si>
  <si>
    <t>14417</t>
  </si>
  <si>
    <t xml:space="preserve">CZE19791230  </t>
  </si>
  <si>
    <t xml:space="preserve">BOUŠKA Jiří </t>
  </si>
  <si>
    <t xml:space="preserve">LAWI Author Team              </t>
  </si>
  <si>
    <t>5959</t>
  </si>
  <si>
    <t>Č.lic.</t>
  </si>
  <si>
    <t>Lic.</t>
  </si>
  <si>
    <t>Kateg.</t>
  </si>
  <si>
    <t>Categ.</t>
  </si>
  <si>
    <t>JUNIOŘI - vylučovací závod</t>
  </si>
  <si>
    <t>ŽÁCI - vylučovací závod</t>
  </si>
  <si>
    <t>KADETKY - vylučovací závod</t>
  </si>
  <si>
    <t>pád: 6, 15, 22, 24</t>
  </si>
  <si>
    <t>DOHNAL Filip</t>
  </si>
  <si>
    <t>Prvenství</t>
  </si>
  <si>
    <t>Vylučovací z.</t>
  </si>
  <si>
    <t>Bodovací z.</t>
  </si>
  <si>
    <t>Total</t>
  </si>
  <si>
    <t>Datum / Date: 3.-4.12.2016</t>
  </si>
  <si>
    <t>KADETI - vylučovací závod</t>
  </si>
  <si>
    <t>ŽÁKYNĚ - vylučovací závod</t>
  </si>
  <si>
    <t>MUŽI - vylučovací závod</t>
  </si>
  <si>
    <t>ŽENY A JUNIORKY - vylučovací závod</t>
  </si>
  <si>
    <t xml:space="preserve">Počet dvojic: </t>
  </si>
  <si>
    <t>MUŽI - MADISON 260 á 20</t>
  </si>
  <si>
    <t>HANDICAP - 1000m a 500m</t>
  </si>
  <si>
    <t xml:space="preserve">Počet závodníků: </t>
  </si>
  <si>
    <t>ČAS / BODY</t>
  </si>
  <si>
    <t>Time / Points</t>
  </si>
  <si>
    <t>ŽÁCI - OMNIUM</t>
  </si>
  <si>
    <t>ŽÁKYNĚ A KADETKY - OMNIUM</t>
  </si>
  <si>
    <t>BITTMAN Adam</t>
  </si>
  <si>
    <t>KADETI - OMNIUM</t>
  </si>
  <si>
    <t>DNF</t>
  </si>
  <si>
    <t>48:27  /  43</t>
  </si>
  <si>
    <t>1000m</t>
  </si>
  <si>
    <t>500m</t>
  </si>
  <si>
    <t>poř.z.</t>
  </si>
  <si>
    <t>b.z.</t>
  </si>
  <si>
    <t>omn.</t>
  </si>
  <si>
    <t>Startovní listina / Start list</t>
  </si>
  <si>
    <t>OTTA Josef</t>
  </si>
  <si>
    <t>B: 4:30 / A: 3:56</t>
  </si>
  <si>
    <t>B: 4:37 / A: 4:09</t>
  </si>
  <si>
    <t>B: 6:34 / 5:56</t>
  </si>
  <si>
    <t>B: 9:52 / A: 9:20</t>
  </si>
  <si>
    <t>B: 7:04 / A: 6:46</t>
  </si>
  <si>
    <t>TOTAL</t>
  </si>
  <si>
    <t>pád: 7</t>
  </si>
  <si>
    <t>B: 7:38 / A: 7:12</t>
  </si>
  <si>
    <t>Nejlevnějšípneu.cz</t>
  </si>
  <si>
    <t>pád: 9</t>
  </si>
  <si>
    <t>B: 13:10 / A: 12:30</t>
  </si>
  <si>
    <t>B: 18:51 / A:19:19</t>
  </si>
  <si>
    <t>4000m</t>
  </si>
  <si>
    <t>3000m</t>
  </si>
  <si>
    <t>HANDICAP - stíhací závod / pursuit race - 3000m a 4000m</t>
  </si>
  <si>
    <t>MUŽI - Bodovací závod / Point race 210 á 15</t>
  </si>
  <si>
    <t>5</t>
  </si>
  <si>
    <t>6</t>
  </si>
  <si>
    <t>83 / 40:52</t>
  </si>
  <si>
    <t>58</t>
  </si>
  <si>
    <t>44</t>
  </si>
  <si>
    <t>36</t>
  </si>
  <si>
    <t>33</t>
  </si>
  <si>
    <t>29</t>
  </si>
  <si>
    <t>23</t>
  </si>
  <si>
    <t>22</t>
  </si>
  <si>
    <t>-6</t>
  </si>
  <si>
    <t>-14</t>
  </si>
  <si>
    <t>-40</t>
  </si>
  <si>
    <t>-60</t>
  </si>
</sst>
</file>

<file path=xl/styles.xml><?xml version="1.0" encoding="utf-8"?>
<styleSheet xmlns="http://schemas.openxmlformats.org/spreadsheetml/2006/main">
  <numFmts count="1">
    <numFmt numFmtId="164" formatCode="mm:ss.000"/>
  </numFmts>
  <fonts count="5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u/>
      <sz val="8"/>
      <color theme="10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u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 Narrow"/>
    </font>
    <font>
      <sz val="8"/>
      <name val="Arial Narrow"/>
    </font>
    <font>
      <b/>
      <sz val="11"/>
      <color theme="1"/>
      <name val="Arial Narrow"/>
    </font>
    <font>
      <sz val="11"/>
      <color theme="1"/>
      <name val="Arial Narrow"/>
    </font>
    <font>
      <sz val="11"/>
      <name val="Arial Narrow"/>
    </font>
    <font>
      <sz val="11"/>
      <color indexed="8"/>
      <name val="Calibri"/>
    </font>
    <font>
      <sz val="10"/>
      <color indexed="8"/>
      <name val="Calibri"/>
    </font>
    <font>
      <b/>
      <sz val="11"/>
      <color indexed="8"/>
      <name val="Calibri"/>
    </font>
    <font>
      <b/>
      <sz val="10"/>
      <color indexed="8"/>
      <name val="Calibri"/>
    </font>
    <font>
      <sz val="9"/>
      <color indexed="8"/>
      <name val="Calibri"/>
    </font>
    <font>
      <sz val="10"/>
      <name val="Arial"/>
      <family val="2"/>
      <charset val="238"/>
    </font>
    <font>
      <u/>
      <sz val="11"/>
      <color theme="1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sz val="10"/>
      <name val="Arial"/>
    </font>
    <font>
      <sz val="10"/>
      <name val="Calibri"/>
      <family val="2"/>
    </font>
    <font>
      <sz val="10"/>
      <name val="Arial CE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8"/>
      <color indexed="63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16"/>
      <color indexed="23"/>
      <name val="Arial Narrow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8"/>
      <color theme="0"/>
      <name val="Arial Narrow"/>
      <family val="2"/>
      <charset val="238"/>
    </font>
    <font>
      <sz val="20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7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8"/>
      <name val="Arial Narrow"/>
      <family val="2"/>
      <charset val="238"/>
    </font>
    <font>
      <sz val="12"/>
      <name val="Calibri"/>
      <family val="2"/>
    </font>
    <font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11"/>
        <bgColor indexed="1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indexed="15"/>
      </top>
      <bottom style="hair">
        <color indexed="15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dotted">
        <color auto="1"/>
      </top>
      <bottom style="hair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hair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</borders>
  <cellStyleXfs count="2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Protection="0"/>
    <xf numFmtId="0" fontId="23" fillId="0" borderId="0"/>
    <xf numFmtId="0" fontId="1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8" fillId="0" borderId="0"/>
    <xf numFmtId="0" fontId="30" fillId="0" borderId="0"/>
  </cellStyleXfs>
  <cellXfs count="255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3" fillId="4" borderId="0" xfId="0" applyFont="1" applyFill="1" applyBorder="1" applyAlignment="1">
      <alignment wrapText="1"/>
    </xf>
    <xf numFmtId="0" fontId="3" fillId="4" borderId="0" xfId="0" applyFont="1" applyFill="1"/>
    <xf numFmtId="0" fontId="3" fillId="4" borderId="0" xfId="0" applyFont="1" applyFill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8" fillId="4" borderId="1" xfId="1" applyFont="1" applyFill="1" applyBorder="1" applyAlignment="1" applyProtection="1">
      <alignment wrapText="1"/>
    </xf>
    <xf numFmtId="0" fontId="9" fillId="4" borderId="1" xfId="0" applyFont="1" applyFill="1" applyBorder="1" applyAlignment="1">
      <alignment wrapText="1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wrapText="1"/>
    </xf>
    <xf numFmtId="0" fontId="8" fillId="5" borderId="1" xfId="1" applyFont="1" applyFill="1" applyBorder="1" applyAlignment="1" applyProtection="1">
      <alignment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wrapText="1"/>
    </xf>
    <xf numFmtId="0" fontId="8" fillId="6" borderId="1" xfId="1" applyFont="1" applyFill="1" applyBorder="1" applyAlignment="1" applyProtection="1">
      <alignment wrapText="1"/>
    </xf>
    <xf numFmtId="0" fontId="10" fillId="9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wrapText="1"/>
    </xf>
    <xf numFmtId="0" fontId="11" fillId="9" borderId="1" xfId="1" applyFont="1" applyFill="1" applyBorder="1" applyAlignment="1" applyProtection="1">
      <alignment wrapText="1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/>
    <xf numFmtId="0" fontId="9" fillId="8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wrapText="1"/>
    </xf>
    <xf numFmtId="0" fontId="8" fillId="8" borderId="1" xfId="1" applyFont="1" applyFill="1" applyBorder="1" applyAlignment="1" applyProtection="1">
      <alignment wrapText="1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wrapText="1"/>
    </xf>
    <xf numFmtId="0" fontId="8" fillId="7" borderId="1" xfId="1" applyFont="1" applyFill="1" applyBorder="1" applyAlignment="1" applyProtection="1">
      <alignment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wrapText="1"/>
    </xf>
    <xf numFmtId="0" fontId="8" fillId="3" borderId="1" xfId="1" applyFont="1" applyFill="1" applyBorder="1" applyAlignment="1" applyProtection="1">
      <alignment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8" fillId="2" borderId="1" xfId="1" applyFont="1" applyFill="1" applyBorder="1" applyAlignment="1" applyProtection="1">
      <alignment wrapText="1"/>
    </xf>
    <xf numFmtId="0" fontId="10" fillId="4" borderId="1" xfId="0" applyFont="1" applyFill="1" applyBorder="1" applyAlignment="1">
      <alignment wrapText="1"/>
    </xf>
    <xf numFmtId="0" fontId="11" fillId="4" borderId="1" xfId="1" applyFont="1" applyFill="1" applyBorder="1" applyAlignment="1" applyProtection="1">
      <alignment wrapText="1"/>
    </xf>
    <xf numFmtId="0" fontId="9" fillId="9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wrapText="1"/>
    </xf>
    <xf numFmtId="0" fontId="14" fillId="0" borderId="0" xfId="1" applyFont="1" applyFill="1" applyBorder="1" applyAlignment="1" applyProtection="1">
      <alignment wrapText="1"/>
    </xf>
    <xf numFmtId="0" fontId="13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7" fillId="0" borderId="0" xfId="0" applyFont="1" applyFill="1" applyBorder="1"/>
    <xf numFmtId="0" fontId="15" fillId="0" borderId="0" xfId="0" applyFont="1" applyFill="1" applyBorder="1"/>
    <xf numFmtId="0" fontId="18" fillId="0" borderId="0" xfId="2" applyNumberFormat="1" applyFill="1" applyProtection="1"/>
    <xf numFmtId="0" fontId="20" fillId="10" borderId="2" xfId="2" applyNumberFormat="1" applyFont="1" applyFill="1" applyBorder="1" applyAlignment="1" applyProtection="1">
      <alignment horizontal="center" vertical="center"/>
    </xf>
    <xf numFmtId="0" fontId="19" fillId="0" borderId="2" xfId="2" applyNumberFormat="1" applyFont="1" applyFill="1" applyBorder="1" applyAlignment="1" applyProtection="1">
      <alignment horizontal="center"/>
    </xf>
    <xf numFmtId="0" fontId="19" fillId="0" borderId="2" xfId="2" applyNumberFormat="1" applyFont="1" applyFill="1" applyBorder="1" applyAlignment="1" applyProtection="1">
      <alignment horizontal="center" vertical="center"/>
    </xf>
    <xf numFmtId="0" fontId="21" fillId="0" borderId="2" xfId="2" applyNumberFormat="1" applyFont="1" applyFill="1" applyBorder="1" applyAlignment="1" applyProtection="1">
      <alignment horizontal="left" vertical="center"/>
    </xf>
    <xf numFmtId="0" fontId="19" fillId="0" borderId="2" xfId="2" applyNumberFormat="1" applyFont="1" applyFill="1" applyBorder="1" applyAlignment="1" applyProtection="1">
      <alignment horizontal="left" vertical="center"/>
    </xf>
    <xf numFmtId="0" fontId="22" fillId="0" borderId="2" xfId="2" applyNumberFormat="1" applyFont="1" applyFill="1" applyBorder="1" applyAlignment="1" applyProtection="1">
      <alignment horizontal="center" vertical="center"/>
    </xf>
    <xf numFmtId="49" fontId="22" fillId="0" borderId="2" xfId="2" applyNumberFormat="1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wrapText="1"/>
    </xf>
    <xf numFmtId="0" fontId="14" fillId="2" borderId="0" xfId="1" applyFont="1" applyFill="1" applyBorder="1" applyAlignment="1" applyProtection="1">
      <alignment wrapText="1"/>
    </xf>
    <xf numFmtId="0" fontId="3" fillId="2" borderId="0" xfId="0" applyFont="1" applyFill="1"/>
    <xf numFmtId="0" fontId="3" fillId="3" borderId="0" xfId="0" applyFont="1" applyFill="1"/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wrapText="1"/>
    </xf>
    <xf numFmtId="0" fontId="14" fillId="3" borderId="0" xfId="1" applyFont="1" applyFill="1" applyBorder="1" applyAlignment="1" applyProtection="1">
      <alignment wrapText="1"/>
    </xf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4" fillId="0" borderId="3" xfId="0" applyFont="1" applyFill="1" applyBorder="1"/>
    <xf numFmtId="0" fontId="25" fillId="0" borderId="3" xfId="0" applyFont="1" applyFill="1" applyBorder="1"/>
    <xf numFmtId="0" fontId="26" fillId="0" borderId="3" xfId="0" applyFont="1" applyFill="1" applyBorder="1"/>
    <xf numFmtId="0" fontId="27" fillId="0" borderId="3" xfId="0" applyFont="1" applyFill="1" applyBorder="1"/>
    <xf numFmtId="0" fontId="28" fillId="0" borderId="0" xfId="19"/>
    <xf numFmtId="0" fontId="29" fillId="0" borderId="0" xfId="19" applyFont="1"/>
    <xf numFmtId="0" fontId="28" fillId="0" borderId="0" xfId="19" applyAlignment="1"/>
    <xf numFmtId="0" fontId="31" fillId="0" borderId="3" xfId="0" applyFont="1" applyFill="1" applyBorder="1"/>
    <xf numFmtId="0" fontId="32" fillId="2" borderId="0" xfId="1" applyFont="1" applyFill="1" applyBorder="1" applyAlignment="1" applyProtection="1">
      <alignment wrapText="1"/>
    </xf>
    <xf numFmtId="0" fontId="32" fillId="0" borderId="0" xfId="1" applyFont="1" applyFill="1" applyBorder="1" applyAlignment="1" applyProtection="1">
      <alignment wrapText="1"/>
    </xf>
    <xf numFmtId="0" fontId="32" fillId="0" borderId="0" xfId="0" applyFont="1" applyFill="1" applyBorder="1"/>
    <xf numFmtId="0" fontId="33" fillId="0" borderId="0" xfId="0" applyFont="1" applyFill="1" applyBorder="1" applyAlignment="1">
      <alignment wrapText="1"/>
    </xf>
    <xf numFmtId="0" fontId="33" fillId="2" borderId="0" xfId="0" applyFont="1" applyFill="1" applyBorder="1" applyAlignment="1">
      <alignment wrapText="1"/>
    </xf>
    <xf numFmtId="0" fontId="36" fillId="0" borderId="0" xfId="19" applyFont="1"/>
    <xf numFmtId="0" fontId="32" fillId="0" borderId="0" xfId="20" applyFont="1" applyFill="1" applyBorder="1" applyAlignment="1">
      <alignment horizontal="left"/>
    </xf>
    <xf numFmtId="0" fontId="37" fillId="0" borderId="0" xfId="20" applyFont="1" applyFill="1" applyBorder="1" applyAlignment="1">
      <alignment horizontal="right"/>
    </xf>
    <xf numFmtId="0" fontId="37" fillId="0" borderId="0" xfId="19" applyFont="1" applyFill="1" applyBorder="1" applyAlignment="1">
      <alignment horizontal="center"/>
    </xf>
    <xf numFmtId="0" fontId="38" fillId="0" borderId="0" xfId="19" applyFont="1" applyFill="1" applyBorder="1" applyAlignment="1"/>
    <xf numFmtId="0" fontId="32" fillId="0" borderId="0" xfId="19" applyFont="1" applyFill="1" applyBorder="1" applyAlignment="1">
      <alignment horizontal="right"/>
    </xf>
    <xf numFmtId="1" fontId="36" fillId="0" borderId="0" xfId="19" applyNumberFormat="1" applyFont="1" applyFill="1"/>
    <xf numFmtId="0" fontId="37" fillId="0" borderId="0" xfId="19" applyFont="1" applyFill="1" applyBorder="1" applyAlignment="1"/>
    <xf numFmtId="0" fontId="36" fillId="0" borderId="0" xfId="19" applyFont="1" applyAlignment="1">
      <alignment vertical="center" wrapText="1"/>
    </xf>
    <xf numFmtId="0" fontId="36" fillId="0" borderId="0" xfId="19" applyFont="1" applyAlignment="1"/>
    <xf numFmtId="0" fontId="36" fillId="0" borderId="0" xfId="19" applyFont="1" applyFill="1" applyBorder="1" applyAlignment="1">
      <alignment horizontal="right"/>
    </xf>
    <xf numFmtId="0" fontId="33" fillId="0" borderId="0" xfId="0" applyFont="1" applyFill="1"/>
    <xf numFmtId="0" fontId="33" fillId="0" borderId="0" xfId="0" applyFont="1"/>
    <xf numFmtId="0" fontId="33" fillId="2" borderId="0" xfId="0" applyFont="1" applyFill="1"/>
    <xf numFmtId="0" fontId="37" fillId="0" borderId="0" xfId="1" applyFont="1" applyFill="1" applyBorder="1" applyAlignment="1" applyProtection="1">
      <alignment wrapText="1"/>
    </xf>
    <xf numFmtId="0" fontId="40" fillId="0" borderId="0" xfId="0" applyFont="1" applyFill="1" applyBorder="1"/>
    <xf numFmtId="0" fontId="33" fillId="0" borderId="0" xfId="0" applyFont="1" applyFill="1" applyBorder="1"/>
    <xf numFmtId="0" fontId="25" fillId="0" borderId="0" xfId="0" applyFont="1" applyFill="1" applyBorder="1"/>
    <xf numFmtId="0" fontId="25" fillId="0" borderId="0" xfId="0" applyFont="1" applyFill="1" applyAlignment="1">
      <alignment horizontal="right"/>
    </xf>
    <xf numFmtId="0" fontId="41" fillId="0" borderId="0" xfId="0" applyFont="1"/>
    <xf numFmtId="0" fontId="25" fillId="0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1" fontId="36" fillId="0" borderId="6" xfId="19" applyNumberFormat="1" applyFont="1" applyBorder="1" applyAlignment="1">
      <alignment horizontal="center"/>
    </xf>
    <xf numFmtId="1" fontId="32" fillId="0" borderId="6" xfId="19" applyNumberFormat="1" applyFont="1" applyBorder="1" applyAlignment="1">
      <alignment horizontal="center"/>
    </xf>
    <xf numFmtId="1" fontId="32" fillId="0" borderId="6" xfId="19" applyNumberFormat="1" applyFont="1" applyBorder="1"/>
    <xf numFmtId="0" fontId="32" fillId="0" borderId="6" xfId="19" applyNumberFormat="1" applyFont="1" applyBorder="1" applyAlignment="1">
      <alignment horizontal="left"/>
    </xf>
    <xf numFmtId="164" fontId="32" fillId="0" borderId="6" xfId="19" applyNumberFormat="1" applyFont="1" applyFill="1" applyBorder="1" applyAlignment="1">
      <alignment horizontal="center"/>
    </xf>
    <xf numFmtId="0" fontId="41" fillId="0" borderId="0" xfId="0" applyFont="1" applyFill="1"/>
    <xf numFmtId="0" fontId="37" fillId="0" borderId="6" xfId="19" applyNumberFormat="1" applyFont="1" applyBorder="1" applyAlignment="1">
      <alignment horizontal="left"/>
    </xf>
    <xf numFmtId="0" fontId="38" fillId="0" borderId="0" xfId="19" applyFont="1" applyFill="1" applyBorder="1" applyAlignment="1">
      <alignment horizontal="center"/>
    </xf>
    <xf numFmtId="1" fontId="32" fillId="0" borderId="10" xfId="19" applyNumberFormat="1" applyFont="1" applyBorder="1" applyAlignment="1">
      <alignment horizontal="center"/>
    </xf>
    <xf numFmtId="0" fontId="33" fillId="0" borderId="0" xfId="0" applyFont="1" applyFill="1" applyAlignment="1"/>
    <xf numFmtId="0" fontId="33" fillId="0" borderId="0" xfId="0" applyFont="1" applyAlignment="1"/>
    <xf numFmtId="0" fontId="33" fillId="0" borderId="10" xfId="0" applyFont="1" applyFill="1" applyBorder="1" applyAlignment="1"/>
    <xf numFmtId="0" fontId="32" fillId="0" borderId="10" xfId="1" applyFont="1" applyFill="1" applyBorder="1" applyAlignment="1" applyProtection="1"/>
    <xf numFmtId="0" fontId="37" fillId="0" borderId="0" xfId="1" applyFont="1" applyFill="1" applyBorder="1" applyAlignment="1" applyProtection="1"/>
    <xf numFmtId="0" fontId="33" fillId="0" borderId="0" xfId="0" applyFont="1" applyFill="1" applyBorder="1" applyAlignment="1"/>
    <xf numFmtId="0" fontId="32" fillId="0" borderId="0" xfId="1" applyFont="1" applyFill="1" applyBorder="1" applyAlignment="1" applyProtection="1"/>
    <xf numFmtId="0" fontId="33" fillId="0" borderId="7" xfId="0" applyFont="1" applyFill="1" applyBorder="1" applyAlignment="1"/>
    <xf numFmtId="0" fontId="32" fillId="0" borderId="7" xfId="1" applyFont="1" applyFill="1" applyBorder="1" applyAlignment="1" applyProtection="1"/>
    <xf numFmtId="0" fontId="32" fillId="0" borderId="0" xfId="1" applyFont="1" applyFill="1" applyBorder="1" applyAlignment="1" applyProtection="1">
      <alignment vertical="top"/>
    </xf>
    <xf numFmtId="0" fontId="46" fillId="0" borderId="0" xfId="0" applyFont="1" applyFill="1" applyBorder="1" applyAlignment="1">
      <alignment vertical="top"/>
    </xf>
    <xf numFmtId="0" fontId="40" fillId="0" borderId="0" xfId="0" applyFont="1" applyFill="1" applyBorder="1" applyAlignment="1"/>
    <xf numFmtId="0" fontId="32" fillId="0" borderId="0" xfId="0" applyFont="1" applyFill="1" applyBorder="1" applyAlignment="1"/>
    <xf numFmtId="0" fontId="25" fillId="0" borderId="0" xfId="0" applyFont="1" applyFill="1" applyBorder="1" applyAlignment="1"/>
    <xf numFmtId="0" fontId="45" fillId="11" borderId="10" xfId="0" applyFont="1" applyFill="1" applyBorder="1" applyAlignment="1"/>
    <xf numFmtId="0" fontId="45" fillId="11" borderId="7" xfId="0" applyFont="1" applyFill="1" applyBorder="1" applyAlignment="1"/>
    <xf numFmtId="1" fontId="31" fillId="0" borderId="10" xfId="19" applyNumberFormat="1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/>
    </xf>
    <xf numFmtId="0" fontId="45" fillId="11" borderId="0" xfId="0" applyFont="1" applyFill="1" applyBorder="1" applyAlignment="1"/>
    <xf numFmtId="0" fontId="33" fillId="0" borderId="12" xfId="0" applyFont="1" applyFill="1" applyBorder="1" applyAlignment="1">
      <alignment horizontal="center"/>
    </xf>
    <xf numFmtId="0" fontId="32" fillId="0" borderId="12" xfId="1" applyFont="1" applyFill="1" applyBorder="1" applyAlignment="1" applyProtection="1"/>
    <xf numFmtId="0" fontId="33" fillId="0" borderId="12" xfId="0" applyFont="1" applyFill="1" applyBorder="1" applyAlignment="1"/>
    <xf numFmtId="0" fontId="33" fillId="0" borderId="7" xfId="0" applyFont="1" applyFill="1" applyBorder="1" applyAlignment="1">
      <alignment horizontal="center"/>
    </xf>
    <xf numFmtId="0" fontId="33" fillId="12" borderId="13" xfId="0" applyFont="1" applyFill="1" applyBorder="1" applyAlignment="1">
      <alignment horizontal="center"/>
    </xf>
    <xf numFmtId="0" fontId="32" fillId="12" borderId="13" xfId="1" applyFont="1" applyFill="1" applyBorder="1" applyAlignment="1" applyProtection="1"/>
    <xf numFmtId="0" fontId="33" fillId="12" borderId="13" xfId="0" applyFont="1" applyFill="1" applyBorder="1" applyAlignment="1"/>
    <xf numFmtId="0" fontId="33" fillId="12" borderId="15" xfId="0" applyFont="1" applyFill="1" applyBorder="1" applyAlignment="1">
      <alignment horizontal="center"/>
    </xf>
    <xf numFmtId="0" fontId="32" fillId="12" borderId="15" xfId="1" applyFont="1" applyFill="1" applyBorder="1" applyAlignment="1" applyProtection="1"/>
    <xf numFmtId="0" fontId="33" fillId="12" borderId="15" xfId="0" applyFont="1" applyFill="1" applyBorder="1" applyAlignment="1"/>
    <xf numFmtId="0" fontId="45" fillId="11" borderId="0" xfId="0" applyFont="1" applyFill="1" applyBorder="1" applyAlignment="1">
      <alignment horizontal="left"/>
    </xf>
    <xf numFmtId="0" fontId="27" fillId="11" borderId="8" xfId="0" applyFont="1" applyFill="1" applyBorder="1" applyAlignment="1"/>
    <xf numFmtId="0" fontId="34" fillId="11" borderId="8" xfId="0" applyFont="1" applyFill="1" applyBorder="1" applyAlignment="1"/>
    <xf numFmtId="0" fontId="31" fillId="11" borderId="8" xfId="0" applyFont="1" applyFill="1" applyBorder="1" applyAlignment="1"/>
    <xf numFmtId="0" fontId="25" fillId="11" borderId="8" xfId="0" applyFont="1" applyFill="1" applyBorder="1" applyAlignment="1"/>
    <xf numFmtId="0" fontId="45" fillId="11" borderId="10" xfId="0" applyFont="1" applyFill="1" applyBorder="1" applyAlignment="1">
      <alignment vertical="center"/>
    </xf>
    <xf numFmtId="0" fontId="41" fillId="0" borderId="10" xfId="0" applyFont="1" applyFill="1" applyBorder="1" applyAlignment="1">
      <alignment vertical="center"/>
    </xf>
    <xf numFmtId="0" fontId="41" fillId="12" borderId="10" xfId="0" applyFont="1" applyFill="1" applyBorder="1" applyAlignment="1">
      <alignment vertical="center"/>
    </xf>
    <xf numFmtId="0" fontId="41" fillId="0" borderId="10" xfId="0" applyFont="1" applyFill="1" applyBorder="1" applyAlignment="1">
      <alignment horizontal="center" vertical="center"/>
    </xf>
    <xf numFmtId="0" fontId="32" fillId="0" borderId="10" xfId="1" applyFont="1" applyFill="1" applyBorder="1" applyAlignment="1" applyProtection="1">
      <alignment vertical="center"/>
    </xf>
    <xf numFmtId="0" fontId="41" fillId="12" borderId="10" xfId="0" applyFont="1" applyFill="1" applyBorder="1" applyAlignment="1">
      <alignment horizontal="center" vertical="center"/>
    </xf>
    <xf numFmtId="0" fontId="32" fillId="12" borderId="10" xfId="1" applyFont="1" applyFill="1" applyBorder="1" applyAlignment="1" applyProtection="1">
      <alignment vertical="center"/>
    </xf>
    <xf numFmtId="164" fontId="45" fillId="0" borderId="10" xfId="0" applyNumberFormat="1" applyFont="1" applyFill="1" applyBorder="1" applyAlignment="1">
      <alignment vertical="center"/>
    </xf>
    <xf numFmtId="164" fontId="45" fillId="12" borderId="10" xfId="0" applyNumberFormat="1" applyFont="1" applyFill="1" applyBorder="1" applyAlignment="1">
      <alignment vertical="center"/>
    </xf>
    <xf numFmtId="0" fontId="45" fillId="11" borderId="7" xfId="0" applyFont="1" applyFill="1" applyBorder="1" applyAlignment="1">
      <alignment vertical="center"/>
    </xf>
    <xf numFmtId="0" fontId="41" fillId="12" borderId="7" xfId="0" applyFont="1" applyFill="1" applyBorder="1" applyAlignment="1">
      <alignment vertical="center"/>
    </xf>
    <xf numFmtId="0" fontId="41" fillId="12" borderId="7" xfId="0" applyFont="1" applyFill="1" applyBorder="1" applyAlignment="1">
      <alignment horizontal="center" vertical="center"/>
    </xf>
    <xf numFmtId="0" fontId="32" fillId="12" borderId="7" xfId="1" applyFont="1" applyFill="1" applyBorder="1" applyAlignment="1" applyProtection="1">
      <alignment vertical="center"/>
    </xf>
    <xf numFmtId="164" fontId="45" fillId="12" borderId="0" xfId="0" applyNumberFormat="1" applyFont="1" applyFill="1" applyBorder="1" applyAlignment="1">
      <alignment vertical="center"/>
    </xf>
    <xf numFmtId="0" fontId="27" fillId="11" borderId="17" xfId="0" applyFont="1" applyFill="1" applyBorder="1" applyAlignment="1"/>
    <xf numFmtId="0" fontId="34" fillId="11" borderId="17" xfId="0" applyFont="1" applyFill="1" applyBorder="1" applyAlignment="1"/>
    <xf numFmtId="0" fontId="31" fillId="11" borderId="17" xfId="0" applyFont="1" applyFill="1" applyBorder="1" applyAlignment="1"/>
    <xf numFmtId="0" fontId="25" fillId="11" borderId="17" xfId="0" applyFont="1" applyFill="1" applyBorder="1" applyAlignment="1"/>
    <xf numFmtId="0" fontId="27" fillId="2" borderId="9" xfId="19" applyFont="1" applyFill="1" applyBorder="1" applyAlignment="1">
      <alignment vertical="center"/>
    </xf>
    <xf numFmtId="0" fontId="27" fillId="2" borderId="9" xfId="19" applyFont="1" applyFill="1" applyBorder="1" applyAlignment="1">
      <alignment horizontal="center" vertical="center"/>
    </xf>
    <xf numFmtId="0" fontId="27" fillId="2" borderId="9" xfId="19" applyFont="1" applyFill="1" applyBorder="1" applyAlignment="1">
      <alignment horizontal="center" vertical="center" wrapText="1"/>
    </xf>
    <xf numFmtId="0" fontId="33" fillId="2" borderId="3" xfId="19" applyFont="1" applyFill="1" applyBorder="1" applyAlignment="1"/>
    <xf numFmtId="0" fontId="33" fillId="2" borderId="3" xfId="19" applyFont="1" applyFill="1" applyBorder="1" applyAlignment="1">
      <alignment wrapText="1"/>
    </xf>
    <xf numFmtId="0" fontId="33" fillId="2" borderId="3" xfId="19" applyFont="1" applyFill="1" applyBorder="1" applyAlignment="1">
      <alignment horizontal="center"/>
    </xf>
    <xf numFmtId="0" fontId="33" fillId="2" borderId="3" xfId="19" applyFont="1" applyFill="1" applyBorder="1" applyAlignment="1">
      <alignment horizontal="center" wrapText="1"/>
    </xf>
    <xf numFmtId="0" fontId="27" fillId="2" borderId="9" xfId="19" applyFont="1" applyFill="1" applyBorder="1" applyAlignment="1">
      <alignment horizontal="center" vertical="center"/>
    </xf>
    <xf numFmtId="0" fontId="33" fillId="2" borderId="3" xfId="19" applyFont="1" applyFill="1" applyBorder="1" applyAlignment="1">
      <alignment horizontal="center"/>
    </xf>
    <xf numFmtId="1" fontId="31" fillId="11" borderId="7" xfId="19" applyNumberFormat="1" applyFont="1" applyFill="1" applyBorder="1" applyAlignment="1">
      <alignment horizontal="center"/>
    </xf>
    <xf numFmtId="1" fontId="42" fillId="11" borderId="7" xfId="19" applyNumberFormat="1" applyFont="1" applyFill="1" applyBorder="1" applyAlignment="1">
      <alignment horizontal="center"/>
    </xf>
    <xf numFmtId="1" fontId="43" fillId="11" borderId="7" xfId="19" applyNumberFormat="1" applyFont="1" applyFill="1" applyBorder="1" applyAlignment="1">
      <alignment horizontal="center"/>
    </xf>
    <xf numFmtId="0" fontId="36" fillId="11" borderId="0" xfId="19" applyFont="1" applyFill="1"/>
    <xf numFmtId="1" fontId="38" fillId="11" borderId="6" xfId="19" applyNumberFormat="1" applyFont="1" applyFill="1" applyBorder="1" applyAlignment="1">
      <alignment horizontal="center"/>
    </xf>
    <xf numFmtId="0" fontId="47" fillId="11" borderId="0" xfId="19" applyFont="1" applyFill="1"/>
    <xf numFmtId="0" fontId="31" fillId="11" borderId="0" xfId="19" applyFont="1" applyFill="1" applyAlignment="1">
      <alignment horizontal="right"/>
    </xf>
    <xf numFmtId="0" fontId="32" fillId="11" borderId="0" xfId="19" applyFont="1" applyFill="1" applyAlignment="1">
      <alignment horizontal="left"/>
    </xf>
    <xf numFmtId="0" fontId="49" fillId="11" borderId="0" xfId="19" applyFont="1" applyFill="1" applyAlignment="1">
      <alignment horizontal="right"/>
    </xf>
    <xf numFmtId="20" fontId="49" fillId="11" borderId="4" xfId="19" applyNumberFormat="1" applyFont="1" applyFill="1" applyBorder="1" applyAlignment="1">
      <alignment horizontal="center"/>
    </xf>
    <xf numFmtId="20" fontId="49" fillId="11" borderId="0" xfId="19" applyNumberFormat="1" applyFont="1" applyFill="1" applyBorder="1" applyAlignment="1">
      <alignment horizontal="center"/>
    </xf>
    <xf numFmtId="1" fontId="32" fillId="2" borderId="6" xfId="19" applyNumberFormat="1" applyFont="1" applyFill="1" applyBorder="1" applyAlignment="1">
      <alignment horizontal="center"/>
    </xf>
    <xf numFmtId="164" fontId="32" fillId="2" borderId="6" xfId="19" applyNumberFormat="1" applyFont="1" applyFill="1" applyBorder="1" applyAlignment="1">
      <alignment horizontal="center"/>
    </xf>
    <xf numFmtId="1" fontId="31" fillId="2" borderId="6" xfId="19" applyNumberFormat="1" applyFont="1" applyFill="1" applyBorder="1" applyAlignment="1">
      <alignment horizontal="center"/>
    </xf>
    <xf numFmtId="1" fontId="38" fillId="2" borderId="5" xfId="19" applyNumberFormat="1" applyFont="1" applyFill="1" applyBorder="1" applyAlignment="1">
      <alignment horizontal="center"/>
    </xf>
    <xf numFmtId="1" fontId="38" fillId="0" borderId="6" xfId="19" applyNumberFormat="1" applyFont="1" applyBorder="1" applyAlignment="1">
      <alignment horizontal="left"/>
    </xf>
    <xf numFmtId="0" fontId="50" fillId="0" borderId="0" xfId="19" applyFont="1"/>
    <xf numFmtId="0" fontId="51" fillId="0" borderId="0" xfId="19" applyFont="1"/>
    <xf numFmtId="0" fontId="51" fillId="0" borderId="0" xfId="19" applyFont="1" applyAlignment="1"/>
    <xf numFmtId="0" fontId="52" fillId="0" borderId="0" xfId="0" applyFont="1"/>
    <xf numFmtId="0" fontId="53" fillId="0" borderId="0" xfId="1" applyFont="1" applyFill="1" applyBorder="1" applyAlignment="1" applyProtection="1">
      <alignment wrapText="1"/>
    </xf>
    <xf numFmtId="0" fontId="54" fillId="0" borderId="0" xfId="0" applyFont="1" applyAlignment="1">
      <alignment horizontal="center"/>
    </xf>
    <xf numFmtId="0" fontId="36" fillId="0" borderId="11" xfId="1" applyFont="1" applyFill="1" applyBorder="1" applyAlignment="1" applyProtection="1">
      <alignment wrapText="1"/>
    </xf>
    <xf numFmtId="0" fontId="48" fillId="2" borderId="11" xfId="1" applyFont="1" applyFill="1" applyBorder="1" applyAlignment="1" applyProtection="1">
      <alignment wrapText="1"/>
    </xf>
    <xf numFmtId="0" fontId="32" fillId="2" borderId="11" xfId="1" applyFont="1" applyFill="1" applyBorder="1" applyAlignment="1" applyProtection="1">
      <alignment wrapText="1"/>
    </xf>
    <xf numFmtId="0" fontId="53" fillId="0" borderId="11" xfId="1" applyFont="1" applyFill="1" applyBorder="1" applyAlignment="1" applyProtection="1">
      <alignment wrapText="1"/>
    </xf>
    <xf numFmtId="0" fontId="48" fillId="0" borderId="11" xfId="1" applyFont="1" applyFill="1" applyBorder="1" applyAlignment="1" applyProtection="1">
      <alignment wrapText="1"/>
    </xf>
    <xf numFmtId="0" fontId="45" fillId="0" borderId="7" xfId="0" applyFont="1" applyFill="1" applyBorder="1" applyAlignment="1">
      <alignment horizontal="center"/>
    </xf>
    <xf numFmtId="0" fontId="45" fillId="0" borderId="12" xfId="0" applyFont="1" applyFill="1" applyBorder="1" applyAlignment="1">
      <alignment horizontal="center"/>
    </xf>
    <xf numFmtId="0" fontId="45" fillId="12" borderId="13" xfId="0" applyFont="1" applyFill="1" applyBorder="1" applyAlignment="1">
      <alignment horizontal="center"/>
    </xf>
    <xf numFmtId="0" fontId="45" fillId="12" borderId="15" xfId="0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35" fillId="0" borderId="0" xfId="20" applyFont="1" applyFill="1" applyBorder="1" applyAlignment="1">
      <alignment horizontal="center" vertical="center" wrapText="1"/>
    </xf>
    <xf numFmtId="0" fontId="38" fillId="0" borderId="0" xfId="19" applyFont="1" applyFill="1" applyBorder="1" applyAlignment="1">
      <alignment horizontal="center"/>
    </xf>
    <xf numFmtId="0" fontId="39" fillId="0" borderId="0" xfId="20" applyFont="1" applyFill="1" applyBorder="1" applyAlignment="1">
      <alignment horizontal="center"/>
    </xf>
    <xf numFmtId="0" fontId="27" fillId="2" borderId="9" xfId="19" applyFont="1" applyFill="1" applyBorder="1" applyAlignment="1">
      <alignment horizontal="center" vertical="center"/>
    </xf>
    <xf numFmtId="20" fontId="37" fillId="11" borderId="4" xfId="19" applyNumberFormat="1" applyFont="1" applyFill="1" applyBorder="1" applyAlignment="1">
      <alignment horizontal="center"/>
    </xf>
    <xf numFmtId="0" fontId="37" fillId="11" borderId="4" xfId="19" applyFont="1" applyFill="1" applyBorder="1" applyAlignment="1">
      <alignment horizontal="center"/>
    </xf>
    <xf numFmtId="0" fontId="48" fillId="0" borderId="8" xfId="19" applyFont="1" applyFill="1" applyBorder="1" applyAlignment="1">
      <alignment horizontal="center" vertical="center"/>
    </xf>
    <xf numFmtId="0" fontId="26" fillId="0" borderId="8" xfId="19" applyFont="1" applyBorder="1" applyAlignment="1">
      <alignment horizontal="center" vertical="center"/>
    </xf>
    <xf numFmtId="0" fontId="45" fillId="11" borderId="14" xfId="0" applyFont="1" applyFill="1" applyBorder="1" applyAlignment="1">
      <alignment horizontal="center" vertical="center"/>
    </xf>
    <xf numFmtId="0" fontId="45" fillId="11" borderId="16" xfId="0" applyFont="1" applyFill="1" applyBorder="1" applyAlignment="1">
      <alignment horizontal="center" vertical="center"/>
    </xf>
    <xf numFmtId="0" fontId="45" fillId="11" borderId="14" xfId="0" applyFont="1" applyFill="1" applyBorder="1" applyAlignment="1">
      <alignment horizontal="center"/>
    </xf>
    <xf numFmtId="0" fontId="45" fillId="11" borderId="16" xfId="0" applyFont="1" applyFill="1" applyBorder="1" applyAlignment="1">
      <alignment horizontal="center"/>
    </xf>
    <xf numFmtId="0" fontId="33" fillId="12" borderId="14" xfId="0" applyFont="1" applyFill="1" applyBorder="1" applyAlignment="1">
      <alignment horizontal="center" vertical="center"/>
    </xf>
    <xf numFmtId="0" fontId="33" fillId="12" borderId="16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45" fillId="11" borderId="0" xfId="0" applyFont="1" applyFill="1" applyBorder="1" applyAlignment="1">
      <alignment horizontal="center" vertical="center"/>
    </xf>
    <xf numFmtId="1" fontId="49" fillId="11" borderId="7" xfId="19" applyNumberFormat="1" applyFont="1" applyFill="1" applyBorder="1" applyAlignment="1">
      <alignment horizontal="center"/>
    </xf>
    <xf numFmtId="1" fontId="38" fillId="11" borderId="10" xfId="19" applyNumberFormat="1" applyFont="1" applyFill="1" applyBorder="1" applyAlignment="1">
      <alignment horizontal="center"/>
    </xf>
    <xf numFmtId="1" fontId="32" fillId="2" borderId="10" xfId="19" applyNumberFormat="1" applyFont="1" applyFill="1" applyBorder="1" applyAlignment="1">
      <alignment horizontal="center"/>
    </xf>
    <xf numFmtId="164" fontId="32" fillId="2" borderId="10" xfId="19" applyNumberFormat="1" applyFont="1" applyFill="1" applyBorder="1" applyAlignment="1">
      <alignment horizontal="center"/>
    </xf>
    <xf numFmtId="1" fontId="31" fillId="2" borderId="10" xfId="19" applyNumberFormat="1" applyFont="1" applyFill="1" applyBorder="1" applyAlignment="1">
      <alignment horizontal="center"/>
    </xf>
    <xf numFmtId="20" fontId="49" fillId="11" borderId="12" xfId="19" applyNumberFormat="1" applyFont="1" applyFill="1" applyBorder="1" applyAlignment="1">
      <alignment horizontal="center"/>
    </xf>
    <xf numFmtId="20" fontId="37" fillId="11" borderId="12" xfId="19" applyNumberFormat="1" applyFont="1" applyFill="1" applyBorder="1" applyAlignment="1">
      <alignment horizontal="center"/>
    </xf>
    <xf numFmtId="1" fontId="32" fillId="0" borderId="10" xfId="19" applyNumberFormat="1" applyFont="1" applyFill="1" applyBorder="1" applyAlignment="1">
      <alignment horizontal="center"/>
    </xf>
    <xf numFmtId="0" fontId="38" fillId="0" borderId="0" xfId="19" applyFont="1"/>
    <xf numFmtId="0" fontId="38" fillId="13" borderId="0" xfId="19" applyFont="1" applyFill="1"/>
    <xf numFmtId="1" fontId="36" fillId="2" borderId="0" xfId="19" applyNumberFormat="1" applyFont="1" applyFill="1"/>
    <xf numFmtId="0" fontId="49" fillId="11" borderId="12" xfId="19" applyFont="1" applyFill="1" applyBorder="1" applyAlignment="1">
      <alignment horizontal="center"/>
    </xf>
    <xf numFmtId="1" fontId="26" fillId="2" borderId="0" xfId="19" applyNumberFormat="1" applyFont="1" applyFill="1"/>
    <xf numFmtId="1" fontId="36" fillId="0" borderId="0" xfId="19" applyNumberFormat="1" applyFont="1"/>
    <xf numFmtId="0" fontId="27" fillId="13" borderId="18" xfId="19" applyFont="1" applyFill="1" applyBorder="1" applyAlignment="1">
      <alignment horizontal="center" vertical="center" wrapText="1"/>
    </xf>
    <xf numFmtId="0" fontId="33" fillId="13" borderId="19" xfId="19" applyFont="1" applyFill="1" applyBorder="1" applyAlignment="1">
      <alignment horizontal="center" wrapText="1"/>
    </xf>
    <xf numFmtId="1" fontId="38" fillId="13" borderId="20" xfId="19" applyNumberFormat="1" applyFont="1" applyFill="1" applyBorder="1" applyAlignment="1">
      <alignment horizontal="center"/>
    </xf>
    <xf numFmtId="0" fontId="32" fillId="0" borderId="0" xfId="19" applyFont="1"/>
    <xf numFmtId="0" fontId="37" fillId="11" borderId="12" xfId="19" applyFont="1" applyFill="1" applyBorder="1" applyAlignment="1">
      <alignment horizontal="center"/>
    </xf>
    <xf numFmtId="0" fontId="37" fillId="0" borderId="0" xfId="19" applyFont="1" applyAlignment="1">
      <alignment vertical="top"/>
    </xf>
    <xf numFmtId="0" fontId="37" fillId="11" borderId="0" xfId="19" applyFont="1" applyFill="1" applyAlignment="1">
      <alignment horizontal="right"/>
    </xf>
    <xf numFmtId="0" fontId="33" fillId="12" borderId="7" xfId="0" applyFont="1" applyFill="1" applyBorder="1" applyAlignment="1">
      <alignment vertical="center"/>
    </xf>
    <xf numFmtId="0" fontId="33" fillId="0" borderId="10" xfId="0" applyFont="1" applyFill="1" applyBorder="1" applyAlignment="1">
      <alignment vertical="center"/>
    </xf>
    <xf numFmtId="49" fontId="41" fillId="0" borderId="10" xfId="0" applyNumberFormat="1" applyFont="1" applyFill="1" applyBorder="1" applyAlignment="1">
      <alignment vertical="center"/>
    </xf>
    <xf numFmtId="49" fontId="45" fillId="0" borderId="10" xfId="0" applyNumberFormat="1" applyFont="1" applyFill="1" applyBorder="1" applyAlignment="1">
      <alignment vertical="center"/>
    </xf>
    <xf numFmtId="49" fontId="41" fillId="12" borderId="7" xfId="0" applyNumberFormat="1" applyFont="1" applyFill="1" applyBorder="1" applyAlignment="1">
      <alignment vertical="center"/>
    </xf>
    <xf numFmtId="49" fontId="45" fillId="12" borderId="0" xfId="0" applyNumberFormat="1" applyFont="1" applyFill="1" applyBorder="1" applyAlignment="1">
      <alignment vertical="center"/>
    </xf>
    <xf numFmtId="0" fontId="55" fillId="2" borderId="0" xfId="0" applyFont="1" applyFill="1"/>
    <xf numFmtId="0" fontId="3" fillId="13" borderId="0" xfId="0" applyFont="1" applyFill="1"/>
  </cellXfs>
  <cellStyles count="21">
    <cellStyle name="Hypertextový odkaz" xfId="1" builtinId="8"/>
    <cellStyle name="Normal 2" xfId="2"/>
    <cellStyle name="normální" xfId="0" builtinId="0"/>
    <cellStyle name="normální 2" xfId="4"/>
    <cellStyle name="normální 2 2" xfId="3"/>
    <cellStyle name="normální 3" xfId="19"/>
    <cellStyle name="normální_plzen 23" xfId="20"/>
    <cellStyle name="Sledovaný hypertextový odkaz" xfId="5" builtinId="9" hidden="1"/>
    <cellStyle name="Sledovaný hypertextový odkaz" xfId="6" builtinId="9" hidden="1"/>
    <cellStyle name="Sledovaný hypertextový odkaz" xfId="7" builtinId="9" hidden="1"/>
    <cellStyle name="Sledovaný hypertextový odkaz" xfId="8" builtinId="9" hidden="1"/>
    <cellStyle name="Sledovaný hypertextový odkaz" xfId="9" builtinId="9" hidden="1"/>
    <cellStyle name="Sledovaný hypertextový odkaz" xfId="10" builtinId="9" hidden="1"/>
    <cellStyle name="Sledovaný hypertextový odkaz" xfId="11" builtinId="9" hidden="1"/>
    <cellStyle name="Sledovaný hypertextový odkaz" xfId="12" builtinId="9" hidden="1"/>
    <cellStyle name="Sledovaný hypertextový odkaz" xfId="13" builtinId="9" hidden="1"/>
    <cellStyle name="Sledovaný hypertextový odkaz" xfId="14" builtinId="9" hidden="1"/>
    <cellStyle name="Sledovaný hypertextový odkaz" xfId="15" builtinId="9" hidden="1"/>
    <cellStyle name="Sledovaný hypertextový odkaz" xfId="16" builtinId="9" hidden="1"/>
    <cellStyle name="Sledovaný hypertextový odkaz" xfId="17" builtinId="9" hidden="1"/>
    <cellStyle name="Sledovaný hypertextový odkaz" xfId="18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http://new.cyklovysledky.cz/zavodnici/racer/21609" TargetMode="External"/><Relationship Id="rId117" Type="http://schemas.openxmlformats.org/officeDocument/2006/relationships/hyperlink" Target="http://new.cyklovysledky.cz/zavodnici/racer/21521" TargetMode="External"/><Relationship Id="rId21" Type="http://schemas.openxmlformats.org/officeDocument/2006/relationships/hyperlink" Target="http://new.cyklovysledky.cz/zavodnici/racer/21453" TargetMode="External"/><Relationship Id="rId42" Type="http://schemas.openxmlformats.org/officeDocument/2006/relationships/hyperlink" Target="http://new.cyklovysledky.cz/zavodnici/racer/19554" TargetMode="External"/><Relationship Id="rId47" Type="http://schemas.openxmlformats.org/officeDocument/2006/relationships/hyperlink" Target="http://new.cyklovysledky.cz/zavodnici/racer/18834" TargetMode="External"/><Relationship Id="rId63" Type="http://schemas.openxmlformats.org/officeDocument/2006/relationships/hyperlink" Target="http://new.cyklovysledky.cz/zavodnici/racer/19934" TargetMode="External"/><Relationship Id="rId68" Type="http://schemas.openxmlformats.org/officeDocument/2006/relationships/hyperlink" Target="http://new.cyklovysledky.cz/zavodnici/racer/11017" TargetMode="External"/><Relationship Id="rId84" Type="http://schemas.openxmlformats.org/officeDocument/2006/relationships/hyperlink" Target="http://new.cyklovysledky.cz/zavodnici/racer/4149" TargetMode="External"/><Relationship Id="rId89" Type="http://schemas.openxmlformats.org/officeDocument/2006/relationships/hyperlink" Target="http://new.cyklovysledky.cz/zavodnici/racer/17639" TargetMode="External"/><Relationship Id="rId112" Type="http://schemas.openxmlformats.org/officeDocument/2006/relationships/hyperlink" Target="http://new.cyklovysledky.cz/zavodnici/racer/14066" TargetMode="External"/><Relationship Id="rId133" Type="http://schemas.openxmlformats.org/officeDocument/2006/relationships/hyperlink" Target="http://new.cyklovysledky.cz/zavodnici/racer/19097" TargetMode="External"/><Relationship Id="rId138" Type="http://schemas.openxmlformats.org/officeDocument/2006/relationships/hyperlink" Target="http://new.cyklovysledky.cz/zavodnici/racer/19344" TargetMode="External"/><Relationship Id="rId154" Type="http://schemas.openxmlformats.org/officeDocument/2006/relationships/hyperlink" Target="http://new.cyklovysledky.cz/zavodnici/racer/19098" TargetMode="External"/><Relationship Id="rId159" Type="http://schemas.openxmlformats.org/officeDocument/2006/relationships/hyperlink" Target="http://new.cyklovysledky.cz/zavodnici/racer/20454" TargetMode="External"/><Relationship Id="rId175" Type="http://schemas.openxmlformats.org/officeDocument/2006/relationships/hyperlink" Target="http://new.cyklovysledky.cz/zavodnici/racer/19514" TargetMode="External"/><Relationship Id="rId170" Type="http://schemas.openxmlformats.org/officeDocument/2006/relationships/hyperlink" Target="http://new.cyklovysledky.cz/zavodnici/racer/19636" TargetMode="External"/><Relationship Id="rId16" Type="http://schemas.openxmlformats.org/officeDocument/2006/relationships/hyperlink" Target="http://new.cyklovysledky.cz/zavodnici/racer/18842" TargetMode="External"/><Relationship Id="rId107" Type="http://schemas.openxmlformats.org/officeDocument/2006/relationships/hyperlink" Target="http://new.cyklovysledky.cz/zavodnici/racer/7133" TargetMode="External"/><Relationship Id="rId11" Type="http://schemas.openxmlformats.org/officeDocument/2006/relationships/hyperlink" Target="http://new.cyklovysledky.cz/zavodnici/racer/19645" TargetMode="External"/><Relationship Id="rId32" Type="http://schemas.openxmlformats.org/officeDocument/2006/relationships/hyperlink" Target="http://new.cyklovysledky.cz/zavodnici/racer/20391" TargetMode="External"/><Relationship Id="rId37" Type="http://schemas.openxmlformats.org/officeDocument/2006/relationships/hyperlink" Target="http://new.cyklovysledky.cz/zavodnici/racer/20615" TargetMode="External"/><Relationship Id="rId53" Type="http://schemas.openxmlformats.org/officeDocument/2006/relationships/hyperlink" Target="http://new.cyklovysledky.cz/zavodnici/racer/19783" TargetMode="External"/><Relationship Id="rId58" Type="http://schemas.openxmlformats.org/officeDocument/2006/relationships/hyperlink" Target="http://new.cyklovysledky.cz/zavodnici/racer/20445" TargetMode="External"/><Relationship Id="rId74" Type="http://schemas.openxmlformats.org/officeDocument/2006/relationships/hyperlink" Target="http://new.cyklovysledky.cz/zavodnici/racer/20392" TargetMode="External"/><Relationship Id="rId79" Type="http://schemas.openxmlformats.org/officeDocument/2006/relationships/hyperlink" Target="http://new.cyklovysledky.cz/zavodnici/racer/8679" TargetMode="External"/><Relationship Id="rId102" Type="http://schemas.openxmlformats.org/officeDocument/2006/relationships/hyperlink" Target="http://new.cyklovysledky.cz/zavodnici/racer/17525" TargetMode="External"/><Relationship Id="rId123" Type="http://schemas.openxmlformats.org/officeDocument/2006/relationships/hyperlink" Target="http://new.cyklovysledky.cz/zavodnici/racer/21401" TargetMode="External"/><Relationship Id="rId128" Type="http://schemas.openxmlformats.org/officeDocument/2006/relationships/hyperlink" Target="http://new.cyklovysledky.cz/zavodnici/racer/20987" TargetMode="External"/><Relationship Id="rId144" Type="http://schemas.openxmlformats.org/officeDocument/2006/relationships/hyperlink" Target="http://new.cyklovysledky.cz/zavodnici/racer/19935" TargetMode="External"/><Relationship Id="rId149" Type="http://schemas.openxmlformats.org/officeDocument/2006/relationships/hyperlink" Target="http://new.cyklovysledky.cz/zavodnici/racer/18853" TargetMode="External"/><Relationship Id="rId5" Type="http://schemas.openxmlformats.org/officeDocument/2006/relationships/hyperlink" Target="http://new.cyklovysledky.cz/zavodnici/racer/21597" TargetMode="External"/><Relationship Id="rId90" Type="http://schemas.openxmlformats.org/officeDocument/2006/relationships/hyperlink" Target="http://new.cyklovysledky.cz/zavodnici/racer/4537" TargetMode="External"/><Relationship Id="rId95" Type="http://schemas.openxmlformats.org/officeDocument/2006/relationships/hyperlink" Target="http://new.cyklovysledky.cz/zavodnici/racer/11316" TargetMode="External"/><Relationship Id="rId160" Type="http://schemas.openxmlformats.org/officeDocument/2006/relationships/hyperlink" Target="http://new.cyklovysledky.cz/zavodnici/racer/11317" TargetMode="External"/><Relationship Id="rId165" Type="http://schemas.openxmlformats.org/officeDocument/2006/relationships/hyperlink" Target="http://new.cyklovysledky.cz/zavodnici/racer/21731" TargetMode="External"/><Relationship Id="rId22" Type="http://schemas.openxmlformats.org/officeDocument/2006/relationships/hyperlink" Target="http://new.cyklovysledky.cz/zavodnici/racer/21391" TargetMode="External"/><Relationship Id="rId27" Type="http://schemas.openxmlformats.org/officeDocument/2006/relationships/hyperlink" Target="http://new.cyklovysledky.cz/zavodnici/racer/19649" TargetMode="External"/><Relationship Id="rId43" Type="http://schemas.openxmlformats.org/officeDocument/2006/relationships/hyperlink" Target="http://new.cyklovysledky.cz/zavodnici/racer/19777" TargetMode="External"/><Relationship Id="rId48" Type="http://schemas.openxmlformats.org/officeDocument/2006/relationships/hyperlink" Target="http://new.cyklovysledky.cz/zavodnici/racer/20363" TargetMode="External"/><Relationship Id="rId64" Type="http://schemas.openxmlformats.org/officeDocument/2006/relationships/hyperlink" Target="http://new.cyklovysledky.cz/zavodnici/racer/19800" TargetMode="External"/><Relationship Id="rId69" Type="http://schemas.openxmlformats.org/officeDocument/2006/relationships/hyperlink" Target="http://new.cyklovysledky.cz/zavodnici/racer/21811" TargetMode="External"/><Relationship Id="rId113" Type="http://schemas.openxmlformats.org/officeDocument/2006/relationships/hyperlink" Target="http://new.cyklovysledky.cz/zavodnici/racer/5698" TargetMode="External"/><Relationship Id="rId118" Type="http://schemas.openxmlformats.org/officeDocument/2006/relationships/hyperlink" Target="http://new.cyklovysledky.cz/zavodnici/racer/13012" TargetMode="External"/><Relationship Id="rId134" Type="http://schemas.openxmlformats.org/officeDocument/2006/relationships/hyperlink" Target="http://new.cyklovysledky.cz/zavodnici/racer/21079" TargetMode="External"/><Relationship Id="rId139" Type="http://schemas.openxmlformats.org/officeDocument/2006/relationships/hyperlink" Target="http://new.cyklovysledky.cz/zavodnici/racer/21122" TargetMode="External"/><Relationship Id="rId80" Type="http://schemas.openxmlformats.org/officeDocument/2006/relationships/hyperlink" Target="http://new.cyklovysledky.cz/zavodnici/racer/17525" TargetMode="External"/><Relationship Id="rId85" Type="http://schemas.openxmlformats.org/officeDocument/2006/relationships/hyperlink" Target="http://new.cyklovysledky.cz/zavodnici/racer/17185" TargetMode="External"/><Relationship Id="rId150" Type="http://schemas.openxmlformats.org/officeDocument/2006/relationships/hyperlink" Target="http://new.cyklovysledky.cz/zavodnici/racer/20451" TargetMode="External"/><Relationship Id="rId155" Type="http://schemas.openxmlformats.org/officeDocument/2006/relationships/hyperlink" Target="http://new.cyklovysledky.cz/zavodnici/racer/20550" TargetMode="External"/><Relationship Id="rId171" Type="http://schemas.openxmlformats.org/officeDocument/2006/relationships/hyperlink" Target="http://new.cyklovysledky.cz/zavodnici/racer/6357" TargetMode="External"/><Relationship Id="rId176" Type="http://schemas.openxmlformats.org/officeDocument/2006/relationships/hyperlink" Target="http://new.cyklovysledky.cz/zavodnici/racer/4149" TargetMode="External"/><Relationship Id="rId12" Type="http://schemas.openxmlformats.org/officeDocument/2006/relationships/hyperlink" Target="http://new.cyklovysledky.cz/zavodnici/racer/13451" TargetMode="External"/><Relationship Id="rId17" Type="http://schemas.openxmlformats.org/officeDocument/2006/relationships/hyperlink" Target="http://new.cyklovysledky.cz/zavodnici/racer/20362" TargetMode="External"/><Relationship Id="rId33" Type="http://schemas.openxmlformats.org/officeDocument/2006/relationships/hyperlink" Target="http://new.cyklovysledky.cz/zavodnici/racer/19500" TargetMode="External"/><Relationship Id="rId38" Type="http://schemas.openxmlformats.org/officeDocument/2006/relationships/hyperlink" Target="http://new.cyklovysledky.cz/zavodnici/racer/21316" TargetMode="External"/><Relationship Id="rId59" Type="http://schemas.openxmlformats.org/officeDocument/2006/relationships/hyperlink" Target="http://new.cyklovysledky.cz/zavodnici/racer/13404" TargetMode="External"/><Relationship Id="rId103" Type="http://schemas.openxmlformats.org/officeDocument/2006/relationships/hyperlink" Target="http://new.cyklovysledky.cz/zavodnici/racer/15507" TargetMode="External"/><Relationship Id="rId108" Type="http://schemas.openxmlformats.org/officeDocument/2006/relationships/hyperlink" Target="http://new.cyklovysledky.cz/zavodnici/racer/17185" TargetMode="External"/><Relationship Id="rId124" Type="http://schemas.openxmlformats.org/officeDocument/2006/relationships/hyperlink" Target="http://new.cyklovysledky.cz/zavodnici/racer/18446" TargetMode="External"/><Relationship Id="rId129" Type="http://schemas.openxmlformats.org/officeDocument/2006/relationships/hyperlink" Target="http://new.cyklovysledky.cz/zavodnici/racer/19960" TargetMode="External"/><Relationship Id="rId54" Type="http://schemas.openxmlformats.org/officeDocument/2006/relationships/hyperlink" Target="http://new.cyklovysledky.cz/zavodnici/racer/5675" TargetMode="External"/><Relationship Id="rId70" Type="http://schemas.openxmlformats.org/officeDocument/2006/relationships/hyperlink" Target="http://new.cyklovysledky.cz/zavodnici/racer/18840" TargetMode="External"/><Relationship Id="rId75" Type="http://schemas.openxmlformats.org/officeDocument/2006/relationships/hyperlink" Target="http://new.cyklovysledky.cz/zavodnici/racer/19393" TargetMode="External"/><Relationship Id="rId91" Type="http://schemas.openxmlformats.org/officeDocument/2006/relationships/hyperlink" Target="http://new.cyklovysledky.cz/zavodnici/racer/21399" TargetMode="External"/><Relationship Id="rId96" Type="http://schemas.openxmlformats.org/officeDocument/2006/relationships/hyperlink" Target="http://new.cyklovysledky.cz/zavodnici/racer/17315" TargetMode="External"/><Relationship Id="rId140" Type="http://schemas.openxmlformats.org/officeDocument/2006/relationships/hyperlink" Target="http://new.cyklovysledky.cz/zavodnici/racer/21650" TargetMode="External"/><Relationship Id="rId145" Type="http://schemas.openxmlformats.org/officeDocument/2006/relationships/hyperlink" Target="http://new.cyklovysledky.cz/zavodnici/racer/18850" TargetMode="External"/><Relationship Id="rId161" Type="http://schemas.openxmlformats.org/officeDocument/2006/relationships/hyperlink" Target="http://new.cyklovysledky.cz/zavodnici/racer/5821" TargetMode="External"/><Relationship Id="rId166" Type="http://schemas.openxmlformats.org/officeDocument/2006/relationships/hyperlink" Target="http://new.cyklovysledky.cz/zavodnici/racer/15364" TargetMode="External"/><Relationship Id="rId1" Type="http://schemas.openxmlformats.org/officeDocument/2006/relationships/hyperlink" Target="http://new.cyklovysledky.cz/zavodnici/racer/21909" TargetMode="External"/><Relationship Id="rId6" Type="http://schemas.openxmlformats.org/officeDocument/2006/relationships/hyperlink" Target="http://new.cyklovysledky.cz/zavodnici/racer/20645" TargetMode="External"/><Relationship Id="rId23" Type="http://schemas.openxmlformats.org/officeDocument/2006/relationships/hyperlink" Target="http://new.cyklovysledky.cz/zavodnici/racer/6553" TargetMode="External"/><Relationship Id="rId28" Type="http://schemas.openxmlformats.org/officeDocument/2006/relationships/hyperlink" Target="http://new.cyklovysledky.cz/zavodnici/racer/19650" TargetMode="External"/><Relationship Id="rId49" Type="http://schemas.openxmlformats.org/officeDocument/2006/relationships/hyperlink" Target="http://new.cyklovysledky.cz/zavodnici/racer/21753" TargetMode="External"/><Relationship Id="rId114" Type="http://schemas.openxmlformats.org/officeDocument/2006/relationships/hyperlink" Target="http://new.cyklovysledky.cz/zavodnici/racer/22073" TargetMode="External"/><Relationship Id="rId119" Type="http://schemas.openxmlformats.org/officeDocument/2006/relationships/hyperlink" Target="http://new.cyklovysledky.cz/zavodnici/racer/21310" TargetMode="External"/><Relationship Id="rId10" Type="http://schemas.openxmlformats.org/officeDocument/2006/relationships/hyperlink" Target="http://new.cyklovysledky.cz/zavodnici/racer/20610" TargetMode="External"/><Relationship Id="rId31" Type="http://schemas.openxmlformats.org/officeDocument/2006/relationships/hyperlink" Target="http://new.cyklovysledky.cz/zavodnici/racer/21383" TargetMode="External"/><Relationship Id="rId44" Type="http://schemas.openxmlformats.org/officeDocument/2006/relationships/hyperlink" Target="http://new.cyklovysledky.cz/zavodnici/racer/21422" TargetMode="External"/><Relationship Id="rId52" Type="http://schemas.openxmlformats.org/officeDocument/2006/relationships/hyperlink" Target="http://new.cyklovysledky.cz/zavodnici/racer/19647" TargetMode="External"/><Relationship Id="rId60" Type="http://schemas.openxmlformats.org/officeDocument/2006/relationships/hyperlink" Target="http://new.cyklovysledky.cz/zavodnici/racer/20425" TargetMode="External"/><Relationship Id="rId65" Type="http://schemas.openxmlformats.org/officeDocument/2006/relationships/hyperlink" Target="http://new.cyklovysledky.cz/zavodnici/racer/1606" TargetMode="External"/><Relationship Id="rId73" Type="http://schemas.openxmlformats.org/officeDocument/2006/relationships/hyperlink" Target="http://new.cyklovysledky.cz/zavodnici/racer/19376" TargetMode="External"/><Relationship Id="rId78" Type="http://schemas.openxmlformats.org/officeDocument/2006/relationships/hyperlink" Target="http://new.cyklovysledky.cz/zavodnici/racer/20641" TargetMode="External"/><Relationship Id="rId81" Type="http://schemas.openxmlformats.org/officeDocument/2006/relationships/hyperlink" Target="http://new.cyklovysledky.cz/zavodnici/racer/21751" TargetMode="External"/><Relationship Id="rId86" Type="http://schemas.openxmlformats.org/officeDocument/2006/relationships/hyperlink" Target="http://new.cyklovysledky.cz/zavodnici/racer/21541" TargetMode="External"/><Relationship Id="rId94" Type="http://schemas.openxmlformats.org/officeDocument/2006/relationships/hyperlink" Target="http://new.cyklovysledky.cz/zavodnici/racer/1153" TargetMode="External"/><Relationship Id="rId99" Type="http://schemas.openxmlformats.org/officeDocument/2006/relationships/hyperlink" Target="http://new.cyklovysledky.cz/zavodnici/racer/14228" TargetMode="External"/><Relationship Id="rId101" Type="http://schemas.openxmlformats.org/officeDocument/2006/relationships/hyperlink" Target="http://new.cyklovysledky.cz/zavodnici/racer/8679" TargetMode="External"/><Relationship Id="rId122" Type="http://schemas.openxmlformats.org/officeDocument/2006/relationships/hyperlink" Target="http://new.cyklovysledky.cz/zavodnici/racer/19961" TargetMode="External"/><Relationship Id="rId130" Type="http://schemas.openxmlformats.org/officeDocument/2006/relationships/hyperlink" Target="http://new.cyklovysledky.cz/zavodnici/racer/18948" TargetMode="External"/><Relationship Id="rId135" Type="http://schemas.openxmlformats.org/officeDocument/2006/relationships/hyperlink" Target="http://new.cyklovysledky.cz/zavodnici/racer/12652" TargetMode="External"/><Relationship Id="rId143" Type="http://schemas.openxmlformats.org/officeDocument/2006/relationships/hyperlink" Target="http://new.cyklovysledky.cz/zavodnici/racer/18964" TargetMode="External"/><Relationship Id="rId148" Type="http://schemas.openxmlformats.org/officeDocument/2006/relationships/hyperlink" Target="http://new.cyklovysledky.cz/zavodnici/racer/6665" TargetMode="External"/><Relationship Id="rId151" Type="http://schemas.openxmlformats.org/officeDocument/2006/relationships/hyperlink" Target="http://new.cyklovysledky.cz/zavodnici/racer/8823" TargetMode="External"/><Relationship Id="rId156" Type="http://schemas.openxmlformats.org/officeDocument/2006/relationships/hyperlink" Target="http://new.cyklovysledky.cz/zavodnici/racer/22400" TargetMode="External"/><Relationship Id="rId164" Type="http://schemas.openxmlformats.org/officeDocument/2006/relationships/hyperlink" Target="http://new.cyklovysledky.cz/zavodnici/racer/17351" TargetMode="External"/><Relationship Id="rId169" Type="http://schemas.openxmlformats.org/officeDocument/2006/relationships/hyperlink" Target="http://new.cyklovysledky.cz/zavodnici/racer/3633" TargetMode="External"/><Relationship Id="rId177" Type="http://schemas.openxmlformats.org/officeDocument/2006/relationships/hyperlink" Target="http://new.cyklovysledky.cz/zavodnici/racer/19377" TargetMode="External"/><Relationship Id="rId4" Type="http://schemas.openxmlformats.org/officeDocument/2006/relationships/hyperlink" Target="http://new.cyklovysledky.cz/zavodnici/racer/21428" TargetMode="External"/><Relationship Id="rId9" Type="http://schemas.openxmlformats.org/officeDocument/2006/relationships/hyperlink" Target="http://new.cyklovysledky.cz/zavodnici/racer/19616" TargetMode="External"/><Relationship Id="rId172" Type="http://schemas.openxmlformats.org/officeDocument/2006/relationships/hyperlink" Target="http://new.cyklovysledky.cz/zavodnici/racer/19690" TargetMode="External"/><Relationship Id="rId13" Type="http://schemas.openxmlformats.org/officeDocument/2006/relationships/hyperlink" Target="http://new.cyklovysledky.cz/zavodnici/racer/20394" TargetMode="External"/><Relationship Id="rId18" Type="http://schemas.openxmlformats.org/officeDocument/2006/relationships/hyperlink" Target="http://new.cyklovysledky.cz/zavodnici/racer/19366" TargetMode="External"/><Relationship Id="rId39" Type="http://schemas.openxmlformats.org/officeDocument/2006/relationships/hyperlink" Target="http://new.cyklovysledky.cz/zavodnici/racer/20642" TargetMode="External"/><Relationship Id="rId109" Type="http://schemas.openxmlformats.org/officeDocument/2006/relationships/hyperlink" Target="http://new.cyklovysledky.cz/zavodnici/racer/13570" TargetMode="External"/><Relationship Id="rId34" Type="http://schemas.openxmlformats.org/officeDocument/2006/relationships/hyperlink" Target="http://new.cyklovysledky.cz/zavodnici/racer/21502" TargetMode="External"/><Relationship Id="rId50" Type="http://schemas.openxmlformats.org/officeDocument/2006/relationships/hyperlink" Target="http://new.cyklovysledky.cz/zavodnici/racer/22004" TargetMode="External"/><Relationship Id="rId55" Type="http://schemas.openxmlformats.org/officeDocument/2006/relationships/hyperlink" Target="http://new.cyklovysledky.cz/zavodnici/racer/19461" TargetMode="External"/><Relationship Id="rId76" Type="http://schemas.openxmlformats.org/officeDocument/2006/relationships/hyperlink" Target="http://new.cyklovysledky.cz/zavodnici/racer/20395" TargetMode="External"/><Relationship Id="rId97" Type="http://schemas.openxmlformats.org/officeDocument/2006/relationships/hyperlink" Target="http://new.cyklovysledky.cz/zavodnici/racer/17745" TargetMode="External"/><Relationship Id="rId104" Type="http://schemas.openxmlformats.org/officeDocument/2006/relationships/hyperlink" Target="http://new.cyklovysledky.cz/zavodnici/racer/4224" TargetMode="External"/><Relationship Id="rId120" Type="http://schemas.openxmlformats.org/officeDocument/2006/relationships/hyperlink" Target="http://new.cyklovysledky.cz/zavodnici/racer/12472" TargetMode="External"/><Relationship Id="rId125" Type="http://schemas.openxmlformats.org/officeDocument/2006/relationships/hyperlink" Target="http://new.cyklovysledky.cz/zavodnici/racer/20397" TargetMode="External"/><Relationship Id="rId141" Type="http://schemas.openxmlformats.org/officeDocument/2006/relationships/hyperlink" Target="http://new.cyklovysledky.cz/zavodnici/racer/19958" TargetMode="External"/><Relationship Id="rId146" Type="http://schemas.openxmlformats.org/officeDocument/2006/relationships/hyperlink" Target="http://new.cyklovysledky.cz/zavodnici/racer/21541" TargetMode="External"/><Relationship Id="rId167" Type="http://schemas.openxmlformats.org/officeDocument/2006/relationships/hyperlink" Target="http://new.cyklovysledky.cz/zavodnici/racer/20570" TargetMode="External"/><Relationship Id="rId7" Type="http://schemas.openxmlformats.org/officeDocument/2006/relationships/hyperlink" Target="http://new.cyklovysledky.cz/zavodnici/racer/19166" TargetMode="External"/><Relationship Id="rId71" Type="http://schemas.openxmlformats.org/officeDocument/2006/relationships/hyperlink" Target="http://new.cyklovysledky.cz/zavodnici/racer/18841" TargetMode="External"/><Relationship Id="rId92" Type="http://schemas.openxmlformats.org/officeDocument/2006/relationships/hyperlink" Target="http://new.cyklovysledky.cz/zavodnici/racer/541" TargetMode="External"/><Relationship Id="rId162" Type="http://schemas.openxmlformats.org/officeDocument/2006/relationships/hyperlink" Target="http://new.cyklovysledky.cz/zavodnici/racer/19362" TargetMode="External"/><Relationship Id="rId2" Type="http://schemas.openxmlformats.org/officeDocument/2006/relationships/hyperlink" Target="http://new.cyklovysledky.cz/zavodnici/racer/19674" TargetMode="External"/><Relationship Id="rId29" Type="http://schemas.openxmlformats.org/officeDocument/2006/relationships/hyperlink" Target="http://new.cyklovysledky.cz/zavodnici/racer/19147" TargetMode="External"/><Relationship Id="rId24" Type="http://schemas.openxmlformats.org/officeDocument/2006/relationships/hyperlink" Target="http://new.cyklovysledky.cz/zavodnici/racer/22068" TargetMode="External"/><Relationship Id="rId40" Type="http://schemas.openxmlformats.org/officeDocument/2006/relationships/hyperlink" Target="http://new.cyklovysledky.cz/zavodnici/racer/21016" TargetMode="External"/><Relationship Id="rId45" Type="http://schemas.openxmlformats.org/officeDocument/2006/relationships/hyperlink" Target="http://new.cyklovysledky.cz/zavodnici/racer/20556" TargetMode="External"/><Relationship Id="rId66" Type="http://schemas.openxmlformats.org/officeDocument/2006/relationships/hyperlink" Target="http://new.cyklovysledky.cz/zavodnici/racer/5901" TargetMode="External"/><Relationship Id="rId87" Type="http://schemas.openxmlformats.org/officeDocument/2006/relationships/hyperlink" Target="http://new.cyklovysledky.cz/zavodnici/racer/19892" TargetMode="External"/><Relationship Id="rId110" Type="http://schemas.openxmlformats.org/officeDocument/2006/relationships/hyperlink" Target="http://new.cyklovysledky.cz/zavodnici/racer/20984" TargetMode="External"/><Relationship Id="rId115" Type="http://schemas.openxmlformats.org/officeDocument/2006/relationships/hyperlink" Target="http://new.cyklovysledky.cz/zavodnici/racer/19016" TargetMode="External"/><Relationship Id="rId131" Type="http://schemas.openxmlformats.org/officeDocument/2006/relationships/hyperlink" Target="http://new.cyklovysledky.cz/zavodnici/racer/5603" TargetMode="External"/><Relationship Id="rId136" Type="http://schemas.openxmlformats.org/officeDocument/2006/relationships/hyperlink" Target="http://new.cyklovysledky.cz/zavodnici/racer/18766" TargetMode="External"/><Relationship Id="rId157" Type="http://schemas.openxmlformats.org/officeDocument/2006/relationships/hyperlink" Target="http://new.cyklovysledky.cz/zavodnici/racer/6785" TargetMode="External"/><Relationship Id="rId178" Type="http://schemas.openxmlformats.org/officeDocument/2006/relationships/hyperlink" Target="http://new.cyklovysledky.cz/zavodnici/racer/19892" TargetMode="External"/><Relationship Id="rId61" Type="http://schemas.openxmlformats.org/officeDocument/2006/relationships/hyperlink" Target="http://new.cyklovysledky.cz/zavodnici/racer/21329" TargetMode="External"/><Relationship Id="rId82" Type="http://schemas.openxmlformats.org/officeDocument/2006/relationships/hyperlink" Target="http://new.cyklovysledky.cz/zavodnici/racer/5190" TargetMode="External"/><Relationship Id="rId152" Type="http://schemas.openxmlformats.org/officeDocument/2006/relationships/hyperlink" Target="http://new.cyklovysledky.cz/zavodnici/racer/9181" TargetMode="External"/><Relationship Id="rId173" Type="http://schemas.openxmlformats.org/officeDocument/2006/relationships/hyperlink" Target="http://new.cyklovysledky.cz/zavodnici/racer/4056" TargetMode="External"/><Relationship Id="rId19" Type="http://schemas.openxmlformats.org/officeDocument/2006/relationships/hyperlink" Target="http://new.cyklovysledky.cz/zavodnici/racer/21770" TargetMode="External"/><Relationship Id="rId14" Type="http://schemas.openxmlformats.org/officeDocument/2006/relationships/hyperlink" Target="http://new.cyklovysledky.cz/zavodnici/racer/21017" TargetMode="External"/><Relationship Id="rId30" Type="http://schemas.openxmlformats.org/officeDocument/2006/relationships/hyperlink" Target="http://new.cyklovysledky.cz/zavodnici/racer/3717" TargetMode="External"/><Relationship Id="rId35" Type="http://schemas.openxmlformats.org/officeDocument/2006/relationships/hyperlink" Target="http://new.cyklovysledky.cz/zavodnici/racer/3606" TargetMode="External"/><Relationship Id="rId56" Type="http://schemas.openxmlformats.org/officeDocument/2006/relationships/hyperlink" Target="http://new.cyklovysledky.cz/zavodnici/racer/22411" TargetMode="External"/><Relationship Id="rId77" Type="http://schemas.openxmlformats.org/officeDocument/2006/relationships/hyperlink" Target="http://new.cyklovysledky.cz/zavodnici/racer/20495" TargetMode="External"/><Relationship Id="rId100" Type="http://schemas.openxmlformats.org/officeDocument/2006/relationships/hyperlink" Target="http://new.cyklovysledky.cz/zavodnici/racer/8648" TargetMode="External"/><Relationship Id="rId105" Type="http://schemas.openxmlformats.org/officeDocument/2006/relationships/hyperlink" Target="http://new.cyklovysledky.cz/zavodnici/racer/8735" TargetMode="External"/><Relationship Id="rId126" Type="http://schemas.openxmlformats.org/officeDocument/2006/relationships/hyperlink" Target="http://new.cyklovysledky.cz/zavodnici/racer/19851" TargetMode="External"/><Relationship Id="rId147" Type="http://schemas.openxmlformats.org/officeDocument/2006/relationships/hyperlink" Target="http://new.cyklovysledky.cz/zavodnici/racer/21312" TargetMode="External"/><Relationship Id="rId168" Type="http://schemas.openxmlformats.org/officeDocument/2006/relationships/hyperlink" Target="http://new.cyklovysledky.cz/zavodnici/racer/21839" TargetMode="External"/><Relationship Id="rId8" Type="http://schemas.openxmlformats.org/officeDocument/2006/relationships/hyperlink" Target="http://new.cyklovysledky.cz/zavodnici/racer/20573" TargetMode="External"/><Relationship Id="rId51" Type="http://schemas.openxmlformats.org/officeDocument/2006/relationships/hyperlink" Target="http://new.cyklovysledky.cz/zavodnici/racer/19891" TargetMode="External"/><Relationship Id="rId72" Type="http://schemas.openxmlformats.org/officeDocument/2006/relationships/hyperlink" Target="http://new.cyklovysledky.cz/zavodnici/racer/22401" TargetMode="External"/><Relationship Id="rId93" Type="http://schemas.openxmlformats.org/officeDocument/2006/relationships/hyperlink" Target="http://new.cyklovysledky.cz/zavodnici/racer/1158" TargetMode="External"/><Relationship Id="rId98" Type="http://schemas.openxmlformats.org/officeDocument/2006/relationships/hyperlink" Target="http://new.cyklovysledky.cz/zavodnici/racer/14071" TargetMode="External"/><Relationship Id="rId121" Type="http://schemas.openxmlformats.org/officeDocument/2006/relationships/hyperlink" Target="http://new.cyklovysledky.cz/zavodnici/racer/9789" TargetMode="External"/><Relationship Id="rId142" Type="http://schemas.openxmlformats.org/officeDocument/2006/relationships/hyperlink" Target="http://new.cyklovysledky.cz/zavodnici/racer/21751" TargetMode="External"/><Relationship Id="rId163" Type="http://schemas.openxmlformats.org/officeDocument/2006/relationships/hyperlink" Target="http://new.cyklovysledky.cz/zavodnici/racer/18949" TargetMode="External"/><Relationship Id="rId3" Type="http://schemas.openxmlformats.org/officeDocument/2006/relationships/hyperlink" Target="http://new.cyklovysledky.cz/zavodnici/racer/19401" TargetMode="External"/><Relationship Id="rId25" Type="http://schemas.openxmlformats.org/officeDocument/2006/relationships/hyperlink" Target="http://new.cyklovysledky.cz/zavodnici/racer/19472" TargetMode="External"/><Relationship Id="rId46" Type="http://schemas.openxmlformats.org/officeDocument/2006/relationships/hyperlink" Target="http://new.cyklovysledky.cz/zavodnici/racer/21937" TargetMode="External"/><Relationship Id="rId67" Type="http://schemas.openxmlformats.org/officeDocument/2006/relationships/hyperlink" Target="http://new.cyklovysledky.cz/zavodnici/racer/9563" TargetMode="External"/><Relationship Id="rId116" Type="http://schemas.openxmlformats.org/officeDocument/2006/relationships/hyperlink" Target="http://new.cyklovysledky.cz/zavodnici/racer/19394" TargetMode="External"/><Relationship Id="rId137" Type="http://schemas.openxmlformats.org/officeDocument/2006/relationships/hyperlink" Target="http://new.cyklovysledky.cz/zavodnici/racer/19450" TargetMode="External"/><Relationship Id="rId158" Type="http://schemas.openxmlformats.org/officeDocument/2006/relationships/hyperlink" Target="http://new.cyklovysledky.cz/zavodnici/racer/11308" TargetMode="External"/><Relationship Id="rId20" Type="http://schemas.openxmlformats.org/officeDocument/2006/relationships/hyperlink" Target="http://new.cyklovysledky.cz/zavodnici/racer/20359" TargetMode="External"/><Relationship Id="rId41" Type="http://schemas.openxmlformats.org/officeDocument/2006/relationships/hyperlink" Target="http://new.cyklovysledky.cz/zavodnici/racer/20360" TargetMode="External"/><Relationship Id="rId62" Type="http://schemas.openxmlformats.org/officeDocument/2006/relationships/hyperlink" Target="http://new.cyklovysledky.cz/zavodnici/racer/19049" TargetMode="External"/><Relationship Id="rId83" Type="http://schemas.openxmlformats.org/officeDocument/2006/relationships/hyperlink" Target="http://new.cyklovysledky.cz/zavodnici/racer/18964" TargetMode="External"/><Relationship Id="rId88" Type="http://schemas.openxmlformats.org/officeDocument/2006/relationships/hyperlink" Target="http://new.cyklovysledky.cz/zavodnici/racer/15367" TargetMode="External"/><Relationship Id="rId111" Type="http://schemas.openxmlformats.org/officeDocument/2006/relationships/hyperlink" Target="http://new.cyklovysledky.cz/zavodnici/racer/19459" TargetMode="External"/><Relationship Id="rId132" Type="http://schemas.openxmlformats.org/officeDocument/2006/relationships/hyperlink" Target="http://new.cyklovysledky.cz/zavodnici/racer/22412" TargetMode="External"/><Relationship Id="rId153" Type="http://schemas.openxmlformats.org/officeDocument/2006/relationships/hyperlink" Target="http://new.cyklovysledky.cz/zavodnici/racer/22403" TargetMode="External"/><Relationship Id="rId174" Type="http://schemas.openxmlformats.org/officeDocument/2006/relationships/hyperlink" Target="http://new.cyklovysledky.cz/zavodnici/racer/5190" TargetMode="External"/><Relationship Id="rId179" Type="http://schemas.openxmlformats.org/officeDocument/2006/relationships/printerSettings" Target="../printerSettings/printerSettings10.bin"/><Relationship Id="rId15" Type="http://schemas.openxmlformats.org/officeDocument/2006/relationships/hyperlink" Target="http://new.cyklovysledky.cz/zavodnici/racer/21639" TargetMode="External"/><Relationship Id="rId36" Type="http://schemas.openxmlformats.org/officeDocument/2006/relationships/hyperlink" Target="http://new.cyklovysledky.cz/zavodnici/racer/20648" TargetMode="External"/><Relationship Id="rId57" Type="http://schemas.openxmlformats.org/officeDocument/2006/relationships/hyperlink" Target="http://new.cyklovysledky.cz/zavodnici/racer/5899" TargetMode="External"/><Relationship Id="rId106" Type="http://schemas.openxmlformats.org/officeDocument/2006/relationships/hyperlink" Target="http://new.cyklovysledky.cz/zavodnici/racer/18988" TargetMode="External"/><Relationship Id="rId127" Type="http://schemas.openxmlformats.org/officeDocument/2006/relationships/hyperlink" Target="http://new.cyklovysledky.cz/zavodnici/racer/1994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378"/>
  <sheetViews>
    <sheetView topLeftCell="A57" zoomScale="80" zoomScaleNormal="80" zoomScalePageLayoutView="107" workbookViewId="0">
      <selection activeCell="J86" sqref="J86:N86"/>
    </sheetView>
  </sheetViews>
  <sheetFormatPr defaultColWidth="42.7109375" defaultRowHeight="16.5"/>
  <cols>
    <col min="1" max="1" width="4.5703125" style="70" customWidth="1"/>
    <col min="2" max="2" width="10.140625" style="51" bestFit="1" customWidth="1"/>
    <col min="3" max="3" width="16.85546875" style="52" bestFit="1" customWidth="1"/>
    <col min="4" max="4" width="19" style="49" customWidth="1"/>
    <col min="5" max="5" width="5" style="49" bestFit="1" customWidth="1"/>
    <col min="6" max="6" width="8.7109375" style="53" bestFit="1" customWidth="1"/>
    <col min="7" max="7" width="3.28515625" style="49" customWidth="1"/>
    <col min="8" max="8" width="4.42578125" style="72" customWidth="1"/>
    <col min="9" max="9" width="4.5703125" style="70" customWidth="1"/>
    <col min="10" max="10" width="10.140625" style="51" bestFit="1" customWidth="1"/>
    <col min="11" max="11" width="16.85546875" style="52" bestFit="1" customWidth="1"/>
    <col min="12" max="12" width="19" style="49" customWidth="1"/>
    <col min="13" max="13" width="5" style="49" bestFit="1" customWidth="1"/>
    <col min="14" max="14" width="7.42578125" style="53" customWidth="1"/>
    <col min="15" max="15" width="3" style="49" customWidth="1"/>
    <col min="16" max="16" width="4.42578125" style="72" customWidth="1"/>
    <col min="17" max="17" width="1.85546875" style="70" bestFit="1" customWidth="1"/>
    <col min="18" max="46" width="9.85546875" style="1" customWidth="1"/>
    <col min="47" max="16384" width="42.7109375" style="1"/>
  </cols>
  <sheetData>
    <row r="1" spans="1:46" ht="12.95" customHeight="1">
      <c r="A1" s="73"/>
      <c r="B1" s="74" t="s">
        <v>471</v>
      </c>
      <c r="C1" s="75" t="s">
        <v>469</v>
      </c>
      <c r="D1" s="76"/>
      <c r="E1" s="76"/>
      <c r="F1" s="74"/>
      <c r="G1" s="76"/>
      <c r="I1" s="73"/>
      <c r="J1" s="74" t="s">
        <v>473</v>
      </c>
      <c r="K1" s="75" t="s">
        <v>470</v>
      </c>
      <c r="L1" s="76"/>
      <c r="M1" s="76"/>
      <c r="N1" s="74"/>
      <c r="O1" s="76"/>
    </row>
    <row r="2" spans="1:46" ht="12.95" customHeight="1">
      <c r="A2" s="70">
        <v>1</v>
      </c>
      <c r="B2" s="47" t="s">
        <v>102</v>
      </c>
      <c r="C2" s="48" t="s">
        <v>101</v>
      </c>
      <c r="D2" s="47" t="s">
        <v>103</v>
      </c>
      <c r="E2" s="47">
        <v>20864</v>
      </c>
      <c r="F2" s="47" t="s">
        <v>442</v>
      </c>
      <c r="G2" s="49" t="s">
        <v>469</v>
      </c>
      <c r="H2" s="70"/>
      <c r="I2" s="70">
        <v>2</v>
      </c>
      <c r="J2" s="47" t="s">
        <v>385</v>
      </c>
      <c r="K2" s="48" t="s">
        <v>384</v>
      </c>
      <c r="L2" s="47" t="s">
        <v>5</v>
      </c>
      <c r="M2" s="47">
        <v>21120</v>
      </c>
      <c r="N2" s="47" t="s">
        <v>404</v>
      </c>
      <c r="O2" s="49" t="s">
        <v>470</v>
      </c>
      <c r="P2" s="70"/>
      <c r="R2" s="47"/>
      <c r="S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</row>
    <row r="3" spans="1:46" ht="12.95" customHeight="1">
      <c r="A3" s="70">
        <v>3</v>
      </c>
      <c r="B3" s="47" t="s">
        <v>155</v>
      </c>
      <c r="C3" s="48" t="s">
        <v>154</v>
      </c>
      <c r="D3" s="47" t="s">
        <v>5</v>
      </c>
      <c r="E3" s="47">
        <v>21674</v>
      </c>
      <c r="F3" s="47" t="s">
        <v>442</v>
      </c>
      <c r="G3" s="49" t="s">
        <v>469</v>
      </c>
      <c r="H3" s="70"/>
      <c r="I3" s="70">
        <v>36</v>
      </c>
      <c r="J3" s="47" t="s">
        <v>311</v>
      </c>
      <c r="K3" s="48" t="s">
        <v>459</v>
      </c>
      <c r="L3" s="47" t="s">
        <v>164</v>
      </c>
      <c r="M3" s="47"/>
      <c r="N3" s="47" t="s">
        <v>401</v>
      </c>
      <c r="O3" s="49" t="s">
        <v>470</v>
      </c>
      <c r="P3" s="70"/>
      <c r="R3" s="47"/>
      <c r="S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</row>
    <row r="4" spans="1:46" ht="12.95" customHeight="1">
      <c r="A4" s="70">
        <v>5</v>
      </c>
      <c r="B4" s="47" t="s">
        <v>451</v>
      </c>
      <c r="C4" s="48" t="s">
        <v>452</v>
      </c>
      <c r="D4" s="47" t="s">
        <v>44</v>
      </c>
      <c r="E4" s="47">
        <v>21767</v>
      </c>
      <c r="F4" s="47" t="s">
        <v>441</v>
      </c>
      <c r="G4" s="49" t="s">
        <v>469</v>
      </c>
      <c r="H4" s="70"/>
      <c r="I4" s="70">
        <v>5</v>
      </c>
      <c r="J4" s="47" t="s">
        <v>93</v>
      </c>
      <c r="K4" s="48" t="s">
        <v>92</v>
      </c>
      <c r="L4" s="47" t="s">
        <v>94</v>
      </c>
      <c r="M4" s="47">
        <v>10295</v>
      </c>
      <c r="N4" s="47" t="s">
        <v>404</v>
      </c>
      <c r="O4" s="49" t="s">
        <v>470</v>
      </c>
      <c r="P4" s="70"/>
      <c r="R4" s="47"/>
      <c r="S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</row>
    <row r="5" spans="1:46" ht="12.95" customHeight="1">
      <c r="A5" s="70">
        <v>8</v>
      </c>
      <c r="B5" s="47" t="s">
        <v>166</v>
      </c>
      <c r="C5" s="48" t="s">
        <v>165</v>
      </c>
      <c r="D5" s="47" t="s">
        <v>167</v>
      </c>
      <c r="E5" s="47">
        <v>19985</v>
      </c>
      <c r="F5" s="47" t="s">
        <v>442</v>
      </c>
      <c r="G5" s="49" t="s">
        <v>469</v>
      </c>
      <c r="H5" s="70"/>
      <c r="I5" s="70">
        <v>6</v>
      </c>
      <c r="J5" s="47" t="s">
        <v>375</v>
      </c>
      <c r="K5" s="48" t="s">
        <v>374</v>
      </c>
      <c r="L5" s="47" t="s">
        <v>8</v>
      </c>
      <c r="M5" s="47">
        <v>20447</v>
      </c>
      <c r="N5" s="47" t="s">
        <v>401</v>
      </c>
      <c r="O5" s="49" t="s">
        <v>470</v>
      </c>
      <c r="P5" s="70"/>
      <c r="R5" s="47"/>
      <c r="S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</row>
    <row r="6" spans="1:46" ht="12.95" customHeight="1">
      <c r="A6" s="70">
        <v>9</v>
      </c>
      <c r="B6" s="47" t="s">
        <v>435</v>
      </c>
      <c r="C6" s="48" t="s">
        <v>436</v>
      </c>
      <c r="D6" s="47" t="s">
        <v>215</v>
      </c>
      <c r="E6" s="47">
        <v>21428</v>
      </c>
      <c r="F6" s="47" t="s">
        <v>426</v>
      </c>
      <c r="G6" s="49" t="s">
        <v>469</v>
      </c>
      <c r="H6" s="70"/>
      <c r="I6" s="70">
        <v>11</v>
      </c>
      <c r="J6" s="47" t="s">
        <v>85</v>
      </c>
      <c r="K6" s="48" t="s">
        <v>84</v>
      </c>
      <c r="L6" s="47" t="s">
        <v>2</v>
      </c>
      <c r="M6" s="47">
        <v>13697</v>
      </c>
      <c r="N6" s="47" t="s">
        <v>401</v>
      </c>
      <c r="O6" s="49" t="s">
        <v>470</v>
      </c>
      <c r="P6" s="70"/>
      <c r="R6" s="47"/>
      <c r="S6" s="48"/>
      <c r="U6" s="70"/>
      <c r="V6" s="47"/>
      <c r="W6" s="48"/>
      <c r="X6" s="47"/>
      <c r="Y6" s="47"/>
      <c r="Z6" s="47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</row>
    <row r="7" spans="1:46" ht="12.95" customHeight="1">
      <c r="A7" s="70">
        <v>11</v>
      </c>
      <c r="B7" s="47" t="s">
        <v>70</v>
      </c>
      <c r="C7" s="48" t="s">
        <v>69</v>
      </c>
      <c r="D7" s="47" t="s">
        <v>28</v>
      </c>
      <c r="E7" s="47">
        <v>20728</v>
      </c>
      <c r="F7" s="47" t="s">
        <v>442</v>
      </c>
      <c r="G7" s="49" t="s">
        <v>469</v>
      </c>
      <c r="H7" s="70"/>
      <c r="I7" s="70">
        <v>12</v>
      </c>
      <c r="J7" s="47" t="s">
        <v>381</v>
      </c>
      <c r="K7" s="48" t="s">
        <v>380</v>
      </c>
      <c r="L7" s="47" t="s">
        <v>149</v>
      </c>
      <c r="M7" s="47">
        <v>19308</v>
      </c>
      <c r="N7" s="47" t="s">
        <v>404</v>
      </c>
      <c r="O7" s="49" t="s">
        <v>470</v>
      </c>
      <c r="P7" s="70"/>
      <c r="R7" s="47"/>
      <c r="S7" s="48"/>
      <c r="U7" s="70"/>
      <c r="V7" s="47"/>
      <c r="W7" s="48"/>
      <c r="X7" s="47"/>
      <c r="Y7" s="47"/>
      <c r="Z7" s="47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</row>
    <row r="8" spans="1:46" ht="12.95" customHeight="1">
      <c r="A8" s="70">
        <v>12</v>
      </c>
      <c r="B8" s="47" t="s">
        <v>180</v>
      </c>
      <c r="C8" s="48" t="s">
        <v>179</v>
      </c>
      <c r="D8" s="47" t="s">
        <v>28</v>
      </c>
      <c r="E8" s="47">
        <v>20162</v>
      </c>
      <c r="F8" s="47" t="s">
        <v>441</v>
      </c>
      <c r="G8" s="49" t="s">
        <v>469</v>
      </c>
      <c r="H8" s="70"/>
      <c r="I8" s="70">
        <v>14</v>
      </c>
      <c r="J8" s="47" t="s">
        <v>121</v>
      </c>
      <c r="K8" s="48" t="s">
        <v>120</v>
      </c>
      <c r="L8" s="47" t="s">
        <v>122</v>
      </c>
      <c r="M8" s="47">
        <v>9629</v>
      </c>
      <c r="N8" s="47" t="s">
        <v>404</v>
      </c>
      <c r="O8" s="49" t="s">
        <v>470</v>
      </c>
      <c r="P8" s="70"/>
      <c r="R8" s="47"/>
      <c r="S8" s="48"/>
      <c r="U8" s="70"/>
      <c r="V8" s="47"/>
      <c r="W8" s="48"/>
      <c r="X8" s="47"/>
      <c r="Y8" s="47"/>
      <c r="Z8" s="47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</row>
    <row r="9" spans="1:46" ht="12.95" customHeight="1">
      <c r="A9" s="70">
        <v>14</v>
      </c>
      <c r="B9" s="47" t="s">
        <v>27</v>
      </c>
      <c r="C9" s="48" t="s">
        <v>26</v>
      </c>
      <c r="D9" s="47" t="s">
        <v>28</v>
      </c>
      <c r="E9" s="47">
        <v>21193</v>
      </c>
      <c r="F9" s="47" t="s">
        <v>441</v>
      </c>
      <c r="G9" s="49" t="s">
        <v>469</v>
      </c>
      <c r="H9" s="70"/>
      <c r="I9" s="70">
        <v>16</v>
      </c>
      <c r="J9" s="47" t="s">
        <v>157</v>
      </c>
      <c r="K9" s="48" t="s">
        <v>440</v>
      </c>
      <c r="L9" s="47" t="s">
        <v>100</v>
      </c>
      <c r="M9" s="47">
        <v>20511</v>
      </c>
      <c r="N9" s="47" t="s">
        <v>404</v>
      </c>
      <c r="O9" s="49" t="s">
        <v>470</v>
      </c>
      <c r="P9" s="70"/>
      <c r="R9" s="47"/>
      <c r="S9" s="48"/>
      <c r="U9" s="70"/>
      <c r="V9" s="47"/>
      <c r="W9" s="48"/>
      <c r="X9" s="47"/>
      <c r="Y9" s="47"/>
      <c r="Z9" s="47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</row>
    <row r="10" spans="1:46" ht="12.95" customHeight="1">
      <c r="A10" s="70">
        <v>17</v>
      </c>
      <c r="B10" s="47" t="s">
        <v>210</v>
      </c>
      <c r="C10" s="48" t="s">
        <v>209</v>
      </c>
      <c r="D10" s="47" t="s">
        <v>39</v>
      </c>
      <c r="E10" s="47">
        <v>21316</v>
      </c>
      <c r="F10" s="47" t="s">
        <v>441</v>
      </c>
      <c r="G10" s="49" t="s">
        <v>469</v>
      </c>
      <c r="H10" s="70"/>
      <c r="I10" s="70">
        <v>18</v>
      </c>
      <c r="J10" s="47" t="s">
        <v>293</v>
      </c>
      <c r="K10" s="48" t="s">
        <v>292</v>
      </c>
      <c r="L10" s="47" t="s">
        <v>294</v>
      </c>
      <c r="M10" s="47">
        <v>21418</v>
      </c>
      <c r="N10" s="47" t="s">
        <v>404</v>
      </c>
      <c r="O10" s="49" t="s">
        <v>470</v>
      </c>
      <c r="P10" s="70"/>
      <c r="R10" s="47"/>
      <c r="S10" s="48"/>
      <c r="U10" s="70"/>
      <c r="V10" s="47"/>
      <c r="W10" s="48"/>
      <c r="X10" s="47"/>
      <c r="Y10" s="47"/>
      <c r="Z10" s="47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</row>
    <row r="11" spans="1:46" ht="12.95" customHeight="1">
      <c r="A11" s="70">
        <v>18</v>
      </c>
      <c r="B11" s="47" t="s">
        <v>288</v>
      </c>
      <c r="C11" s="48" t="s">
        <v>287</v>
      </c>
      <c r="D11" s="47" t="s">
        <v>289</v>
      </c>
      <c r="E11" s="47">
        <v>21516</v>
      </c>
      <c r="F11" s="47" t="s">
        <v>442</v>
      </c>
      <c r="G11" s="49" t="s">
        <v>469</v>
      </c>
      <c r="H11" s="70"/>
      <c r="I11" s="70">
        <v>20</v>
      </c>
      <c r="J11" s="47" t="s">
        <v>153</v>
      </c>
      <c r="K11" s="48" t="s">
        <v>188</v>
      </c>
      <c r="L11" s="47" t="s">
        <v>15</v>
      </c>
      <c r="M11" s="47">
        <v>20364</v>
      </c>
      <c r="N11" s="47" t="s">
        <v>404</v>
      </c>
      <c r="O11" s="49" t="s">
        <v>470</v>
      </c>
      <c r="P11" s="70"/>
      <c r="R11" s="47"/>
      <c r="S11" s="48"/>
      <c r="U11" s="70"/>
      <c r="V11" s="47"/>
      <c r="W11" s="48"/>
      <c r="X11" s="47"/>
      <c r="Y11" s="47"/>
      <c r="Z11" s="47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</row>
    <row r="12" spans="1:46" ht="12.95" customHeight="1">
      <c r="A12" s="70">
        <v>21</v>
      </c>
      <c r="B12" s="47" t="s">
        <v>105</v>
      </c>
      <c r="C12" s="48" t="s">
        <v>104</v>
      </c>
      <c r="D12" s="47" t="s">
        <v>94</v>
      </c>
      <c r="E12" s="47">
        <v>21407</v>
      </c>
      <c r="F12" s="47" t="s">
        <v>442</v>
      </c>
      <c r="G12" s="49" t="s">
        <v>469</v>
      </c>
      <c r="H12" s="70"/>
      <c r="I12" s="70">
        <v>22</v>
      </c>
      <c r="J12" s="47" t="s">
        <v>38</v>
      </c>
      <c r="K12" s="48" t="s">
        <v>37</v>
      </c>
      <c r="L12" s="47" t="s">
        <v>39</v>
      </c>
      <c r="M12" s="47">
        <v>9832</v>
      </c>
      <c r="N12" s="47" t="s">
        <v>404</v>
      </c>
      <c r="O12" s="49" t="s">
        <v>470</v>
      </c>
      <c r="P12" s="70"/>
      <c r="R12" s="47"/>
      <c r="S12" s="48"/>
      <c r="U12" s="70"/>
      <c r="V12" s="47"/>
      <c r="W12" s="48"/>
      <c r="X12" s="47"/>
      <c r="Y12" s="47"/>
      <c r="Z12" s="47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</row>
    <row r="13" spans="1:46" ht="12.95" customHeight="1">
      <c r="A13" s="70">
        <v>23</v>
      </c>
      <c r="B13" s="47" t="s">
        <v>141</v>
      </c>
      <c r="C13" s="48" t="s">
        <v>140</v>
      </c>
      <c r="D13" s="47" t="s">
        <v>142</v>
      </c>
      <c r="E13" s="47">
        <v>21176</v>
      </c>
      <c r="F13" s="47" t="s">
        <v>441</v>
      </c>
      <c r="G13" s="49" t="s">
        <v>469</v>
      </c>
      <c r="H13" s="70"/>
      <c r="I13" s="70">
        <v>24</v>
      </c>
      <c r="J13" s="47" t="s">
        <v>271</v>
      </c>
      <c r="K13" s="48" t="s">
        <v>270</v>
      </c>
      <c r="L13" s="47" t="s">
        <v>8</v>
      </c>
      <c r="M13" s="47">
        <v>19857</v>
      </c>
      <c r="N13" s="47" t="s">
        <v>404</v>
      </c>
      <c r="O13" s="49" t="s">
        <v>470</v>
      </c>
      <c r="P13" s="70"/>
      <c r="R13" s="47"/>
      <c r="S13" s="48"/>
      <c r="U13" s="70"/>
      <c r="V13" s="47"/>
      <c r="W13" s="48"/>
      <c r="X13" s="47"/>
      <c r="Y13" s="47"/>
      <c r="Z13" s="47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</row>
    <row r="14" spans="1:46" ht="12.95" customHeight="1">
      <c r="A14" s="70">
        <v>25</v>
      </c>
      <c r="B14" s="47" t="s">
        <v>340</v>
      </c>
      <c r="C14" s="48" t="s">
        <v>339</v>
      </c>
      <c r="D14" s="47" t="s">
        <v>142</v>
      </c>
      <c r="E14" s="47">
        <v>21121</v>
      </c>
      <c r="F14" s="47" t="s">
        <v>441</v>
      </c>
      <c r="G14" s="49" t="s">
        <v>469</v>
      </c>
      <c r="H14" s="70"/>
      <c r="I14" s="70">
        <v>26</v>
      </c>
      <c r="J14" s="47" t="s">
        <v>107</v>
      </c>
      <c r="K14" s="48" t="s">
        <v>106</v>
      </c>
      <c r="L14" s="47" t="s">
        <v>8</v>
      </c>
      <c r="M14" s="47">
        <v>21130</v>
      </c>
      <c r="N14" s="47" t="s">
        <v>404</v>
      </c>
      <c r="O14" s="49" t="s">
        <v>470</v>
      </c>
      <c r="P14" s="70"/>
      <c r="R14" s="47"/>
      <c r="S14" s="48"/>
      <c r="U14" s="70"/>
      <c r="V14" s="47"/>
      <c r="W14" s="48"/>
      <c r="X14" s="47"/>
      <c r="Y14" s="47"/>
      <c r="Z14" s="47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</row>
    <row r="15" spans="1:46" ht="12.95" customHeight="1">
      <c r="A15" s="70">
        <v>26</v>
      </c>
      <c r="B15" s="47" t="s">
        <v>361</v>
      </c>
      <c r="C15" s="48" t="s">
        <v>360</v>
      </c>
      <c r="D15" s="47" t="s">
        <v>75</v>
      </c>
      <c r="E15" s="47">
        <v>20479</v>
      </c>
      <c r="F15" s="47" t="s">
        <v>442</v>
      </c>
      <c r="G15" s="49" t="s">
        <v>469</v>
      </c>
      <c r="H15" s="70"/>
      <c r="I15" s="70">
        <v>28</v>
      </c>
      <c r="J15" s="47" t="s">
        <v>74</v>
      </c>
      <c r="K15" s="48" t="s">
        <v>73</v>
      </c>
      <c r="L15" s="47" t="s">
        <v>75</v>
      </c>
      <c r="M15" s="47">
        <v>21335</v>
      </c>
      <c r="N15" s="47" t="s">
        <v>404</v>
      </c>
      <c r="O15" s="49" t="s">
        <v>470</v>
      </c>
      <c r="P15" s="70"/>
      <c r="R15" s="47"/>
      <c r="S15" s="48"/>
      <c r="U15" s="70"/>
      <c r="V15" s="47"/>
      <c r="W15" s="48"/>
      <c r="X15" s="47"/>
      <c r="Y15" s="47"/>
      <c r="Z15" s="47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</row>
    <row r="16" spans="1:46" ht="12.95" customHeight="1">
      <c r="A16" s="70">
        <v>28</v>
      </c>
      <c r="B16" s="47" t="s">
        <v>206</v>
      </c>
      <c r="C16" s="48" t="s">
        <v>205</v>
      </c>
      <c r="D16" s="47" t="s">
        <v>23</v>
      </c>
      <c r="E16" s="47">
        <v>20013</v>
      </c>
      <c r="F16" s="47" t="s">
        <v>442</v>
      </c>
      <c r="G16" s="49" t="s">
        <v>469</v>
      </c>
      <c r="H16" s="70"/>
      <c r="I16" s="70">
        <v>30</v>
      </c>
      <c r="J16" s="47" t="s">
        <v>43</v>
      </c>
      <c r="K16" s="48" t="s">
        <v>42</v>
      </c>
      <c r="L16" s="47" t="s">
        <v>44</v>
      </c>
      <c r="M16" s="47">
        <v>21679</v>
      </c>
      <c r="N16" s="47" t="s">
        <v>404</v>
      </c>
      <c r="O16" s="49" t="s">
        <v>470</v>
      </c>
      <c r="P16" s="70"/>
      <c r="R16" s="47"/>
      <c r="S16" s="48"/>
      <c r="U16" s="70"/>
      <c r="V16" s="47"/>
      <c r="W16" s="48"/>
      <c r="X16" s="47"/>
      <c r="Y16" s="47"/>
      <c r="Z16" s="47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</row>
    <row r="17" spans="1:46" ht="12.95" customHeight="1">
      <c r="A17" s="70">
        <v>30</v>
      </c>
      <c r="B17" s="47" t="s">
        <v>281</v>
      </c>
      <c r="C17" s="48" t="s">
        <v>280</v>
      </c>
      <c r="D17" s="47" t="s">
        <v>15</v>
      </c>
      <c r="E17" s="47">
        <v>19292</v>
      </c>
      <c r="F17" s="47" t="s">
        <v>442</v>
      </c>
      <c r="G17" s="49" t="s">
        <v>469</v>
      </c>
      <c r="H17" s="70"/>
      <c r="I17" s="70">
        <v>32</v>
      </c>
      <c r="J17" s="47" t="s">
        <v>269</v>
      </c>
      <c r="K17" s="48" t="s">
        <v>268</v>
      </c>
      <c r="L17" s="47" t="s">
        <v>54</v>
      </c>
      <c r="M17" s="47">
        <v>19963</v>
      </c>
      <c r="N17" s="47" t="s">
        <v>404</v>
      </c>
      <c r="O17" s="49" t="s">
        <v>470</v>
      </c>
      <c r="P17" s="70"/>
      <c r="R17" s="47"/>
      <c r="S17" s="48"/>
      <c r="U17" s="70"/>
      <c r="V17" s="47"/>
      <c r="W17" s="48"/>
      <c r="X17" s="47"/>
      <c r="Y17" s="47"/>
      <c r="Z17" s="47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</row>
    <row r="18" spans="1:46" ht="12.95" customHeight="1">
      <c r="A18" s="70">
        <v>33</v>
      </c>
      <c r="B18" s="47" t="s">
        <v>238</v>
      </c>
      <c r="C18" s="48" t="s">
        <v>237</v>
      </c>
      <c r="D18" s="47" t="s">
        <v>142</v>
      </c>
      <c r="E18" s="47">
        <v>21123</v>
      </c>
      <c r="F18" s="47" t="s">
        <v>442</v>
      </c>
      <c r="G18" s="49" t="s">
        <v>469</v>
      </c>
      <c r="H18" s="70"/>
      <c r="I18" s="70">
        <v>34</v>
      </c>
      <c r="J18" s="47" t="s">
        <v>214</v>
      </c>
      <c r="K18" s="48" t="s">
        <v>213</v>
      </c>
      <c r="L18" s="47" t="s">
        <v>215</v>
      </c>
      <c r="M18" s="47">
        <v>19404</v>
      </c>
      <c r="N18" s="47" t="s">
        <v>404</v>
      </c>
      <c r="O18" s="49" t="s">
        <v>470</v>
      </c>
      <c r="P18" s="70"/>
      <c r="R18" s="47"/>
      <c r="S18" s="48"/>
      <c r="U18" s="70"/>
      <c r="V18" s="47"/>
      <c r="W18" s="48"/>
      <c r="X18" s="47"/>
      <c r="Y18" s="47"/>
      <c r="Z18" s="47"/>
      <c r="AA18" s="48"/>
      <c r="AB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</row>
    <row r="19" spans="1:46" ht="12.95" customHeight="1">
      <c r="A19" s="70">
        <v>34</v>
      </c>
      <c r="B19" s="47" t="s">
        <v>11</v>
      </c>
      <c r="C19" s="48" t="s">
        <v>10</v>
      </c>
      <c r="D19" s="47" t="s">
        <v>34</v>
      </c>
      <c r="E19" s="47">
        <v>21590</v>
      </c>
      <c r="F19" s="47" t="s">
        <v>441</v>
      </c>
      <c r="G19" s="49" t="s">
        <v>469</v>
      </c>
      <c r="H19" s="70"/>
      <c r="I19" s="70">
        <v>35</v>
      </c>
      <c r="J19" s="47" t="s">
        <v>463</v>
      </c>
      <c r="K19" s="48" t="s">
        <v>464</v>
      </c>
      <c r="L19" s="47" t="s">
        <v>44</v>
      </c>
      <c r="M19" s="47">
        <v>21493</v>
      </c>
      <c r="N19" s="47" t="s">
        <v>404</v>
      </c>
      <c r="O19" s="49" t="s">
        <v>470</v>
      </c>
      <c r="P19" s="70"/>
      <c r="R19" s="47"/>
      <c r="S19" s="48"/>
      <c r="U19" s="70"/>
      <c r="V19" s="47"/>
      <c r="W19" s="48"/>
      <c r="X19" s="47"/>
      <c r="Y19" s="47"/>
      <c r="Z19" s="47"/>
      <c r="AA19" s="48"/>
      <c r="AB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</row>
    <row r="20" spans="1:46" ht="12.95" customHeight="1">
      <c r="A20" s="70">
        <v>36</v>
      </c>
      <c r="B20" s="47" t="s">
        <v>178</v>
      </c>
      <c r="C20" s="48" t="s">
        <v>177</v>
      </c>
      <c r="D20" s="47" t="s">
        <v>15</v>
      </c>
      <c r="E20" s="47">
        <v>21377</v>
      </c>
      <c r="F20" s="47" t="s">
        <v>442</v>
      </c>
      <c r="G20" s="49" t="s">
        <v>469</v>
      </c>
      <c r="H20" s="70"/>
      <c r="J20" s="47"/>
      <c r="K20" s="48"/>
      <c r="L20" s="47"/>
      <c r="M20" s="47"/>
      <c r="N20" s="47"/>
      <c r="P20" s="70"/>
      <c r="R20" s="47"/>
      <c r="S20" s="48"/>
      <c r="U20" s="70"/>
      <c r="V20" s="47"/>
      <c r="W20" s="48"/>
      <c r="X20" s="47"/>
      <c r="Y20" s="47"/>
      <c r="Z20" s="47"/>
      <c r="AA20" s="48"/>
      <c r="AB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</row>
    <row r="21" spans="1:46" ht="12.95" customHeight="1">
      <c r="A21" s="70">
        <v>38</v>
      </c>
      <c r="B21" s="47" t="s">
        <v>313</v>
      </c>
      <c r="C21" s="48" t="s">
        <v>314</v>
      </c>
      <c r="D21" s="47" t="s">
        <v>142</v>
      </c>
      <c r="E21" s="47">
        <v>20535</v>
      </c>
      <c r="F21" s="47" t="s">
        <v>441</v>
      </c>
      <c r="G21" s="49" t="s">
        <v>469</v>
      </c>
      <c r="H21" s="70"/>
      <c r="I21" s="73"/>
      <c r="J21" s="74" t="s">
        <v>474</v>
      </c>
      <c r="K21" s="75" t="s">
        <v>469</v>
      </c>
      <c r="L21" s="76"/>
      <c r="M21" s="76"/>
      <c r="N21" s="74"/>
      <c r="O21" s="76"/>
      <c r="P21" s="70"/>
      <c r="R21" s="47"/>
      <c r="S21" s="48"/>
      <c r="U21" s="70"/>
      <c r="V21" s="47"/>
      <c r="W21" s="48"/>
      <c r="X21" s="47"/>
      <c r="Y21" s="47"/>
      <c r="Z21" s="47"/>
      <c r="AA21" s="48"/>
      <c r="AB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</row>
    <row r="22" spans="1:46" ht="12.95" customHeight="1">
      <c r="A22" s="73"/>
      <c r="B22" s="74" t="s">
        <v>471</v>
      </c>
      <c r="C22" s="75" t="s">
        <v>470</v>
      </c>
      <c r="D22" s="76"/>
      <c r="E22" s="76"/>
      <c r="F22" s="74"/>
      <c r="G22" s="76"/>
      <c r="H22" s="70"/>
      <c r="I22" s="70">
        <v>1</v>
      </c>
      <c r="J22" s="47" t="s">
        <v>359</v>
      </c>
      <c r="K22" s="48" t="s">
        <v>358</v>
      </c>
      <c r="L22" s="47" t="s">
        <v>5</v>
      </c>
      <c r="M22" s="47">
        <v>20027</v>
      </c>
      <c r="N22" s="47" t="s">
        <v>447</v>
      </c>
      <c r="O22" s="49" t="s">
        <v>469</v>
      </c>
      <c r="P22" s="70"/>
      <c r="R22" s="47"/>
      <c r="S22" s="48"/>
      <c r="U22" s="70"/>
      <c r="V22" s="47"/>
      <c r="W22" s="48"/>
      <c r="X22" s="47"/>
      <c r="Y22" s="47"/>
      <c r="Z22" s="47"/>
      <c r="AA22" s="48"/>
      <c r="AB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</row>
    <row r="23" spans="1:46" ht="12.95" customHeight="1">
      <c r="A23" s="70">
        <v>2</v>
      </c>
      <c r="B23" s="47" t="s">
        <v>53</v>
      </c>
      <c r="C23" s="48" t="s">
        <v>52</v>
      </c>
      <c r="D23" s="47" t="s">
        <v>5</v>
      </c>
      <c r="E23" s="47">
        <v>19679</v>
      </c>
      <c r="F23" s="47" t="s">
        <v>442</v>
      </c>
      <c r="G23" s="49" t="s">
        <v>470</v>
      </c>
      <c r="H23" s="70"/>
      <c r="I23" s="70">
        <v>3</v>
      </c>
      <c r="J23" s="47" t="s">
        <v>303</v>
      </c>
      <c r="K23" s="48" t="s">
        <v>302</v>
      </c>
      <c r="L23" s="47" t="s">
        <v>5</v>
      </c>
      <c r="M23" s="47">
        <v>20149</v>
      </c>
      <c r="N23" s="47" t="s">
        <v>447</v>
      </c>
      <c r="O23" s="49" t="s">
        <v>469</v>
      </c>
      <c r="P23" s="70"/>
      <c r="R23" s="47"/>
      <c r="S23" s="48"/>
      <c r="U23" s="70"/>
      <c r="V23" s="47"/>
      <c r="W23" s="48"/>
      <c r="X23" s="47"/>
      <c r="Y23" s="47"/>
      <c r="Z23" s="47"/>
      <c r="AA23" s="48"/>
      <c r="AB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</row>
    <row r="24" spans="1:46" ht="12.95" customHeight="1">
      <c r="A24" s="70">
        <v>6</v>
      </c>
      <c r="B24" s="47" t="s">
        <v>185</v>
      </c>
      <c r="C24" s="48" t="s">
        <v>184</v>
      </c>
      <c r="D24" s="47" t="s">
        <v>122</v>
      </c>
      <c r="E24" s="47">
        <v>19660</v>
      </c>
      <c r="F24" s="47" t="s">
        <v>441</v>
      </c>
      <c r="G24" s="49" t="s">
        <v>470</v>
      </c>
      <c r="H24" s="70"/>
      <c r="I24" s="70">
        <v>5</v>
      </c>
      <c r="J24" s="47" t="s">
        <v>240</v>
      </c>
      <c r="K24" s="48" t="s">
        <v>239</v>
      </c>
      <c r="L24" s="47" t="s">
        <v>142</v>
      </c>
      <c r="M24" s="47">
        <v>17809</v>
      </c>
      <c r="N24" s="47" t="s">
        <v>447</v>
      </c>
      <c r="O24" s="49" t="s">
        <v>469</v>
      </c>
      <c r="P24" s="70"/>
      <c r="R24" s="47"/>
      <c r="S24" s="48"/>
      <c r="U24" s="70"/>
      <c r="V24" s="47"/>
      <c r="W24" s="48"/>
      <c r="X24" s="47"/>
      <c r="Y24" s="47"/>
      <c r="Z24" s="47"/>
      <c r="AA24" s="48"/>
      <c r="AB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</row>
    <row r="25" spans="1:46" ht="12.95" customHeight="1">
      <c r="A25" s="70">
        <v>7</v>
      </c>
      <c r="B25" s="47" t="s">
        <v>335</v>
      </c>
      <c r="C25" s="48" t="s">
        <v>334</v>
      </c>
      <c r="D25" s="47" t="s">
        <v>122</v>
      </c>
      <c r="E25" s="47">
        <v>20171</v>
      </c>
      <c r="F25" s="47" t="s">
        <v>442</v>
      </c>
      <c r="G25" s="49" t="s">
        <v>470</v>
      </c>
      <c r="H25" s="70"/>
      <c r="I25" s="70">
        <v>7</v>
      </c>
      <c r="J25" s="47" t="s">
        <v>169</v>
      </c>
      <c r="K25" s="48" t="s">
        <v>168</v>
      </c>
      <c r="L25" s="47" t="s">
        <v>170</v>
      </c>
      <c r="M25" s="47">
        <v>7815</v>
      </c>
      <c r="N25" s="47" t="s">
        <v>447</v>
      </c>
      <c r="O25" s="49" t="s">
        <v>469</v>
      </c>
      <c r="P25" s="70"/>
      <c r="R25" s="47"/>
      <c r="S25" s="48"/>
      <c r="U25" s="70"/>
      <c r="V25" s="47"/>
      <c r="W25" s="48"/>
      <c r="X25" s="47"/>
      <c r="Y25" s="47"/>
      <c r="Z25" s="47"/>
      <c r="AA25" s="48"/>
      <c r="AB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</row>
    <row r="26" spans="1:46" ht="12.95" customHeight="1">
      <c r="A26" s="70">
        <v>10</v>
      </c>
      <c r="B26" s="47" t="s">
        <v>369</v>
      </c>
      <c r="C26" s="48" t="s">
        <v>368</v>
      </c>
      <c r="D26" s="47" t="s">
        <v>28</v>
      </c>
      <c r="E26" s="47">
        <v>7758</v>
      </c>
      <c r="F26" s="47" t="s">
        <v>442</v>
      </c>
      <c r="G26" s="49" t="s">
        <v>470</v>
      </c>
      <c r="H26" s="70"/>
      <c r="I26" s="70">
        <v>11</v>
      </c>
      <c r="J26" s="47" t="s">
        <v>14</v>
      </c>
      <c r="K26" s="48" t="s">
        <v>13</v>
      </c>
      <c r="L26" s="47" t="s">
        <v>15</v>
      </c>
      <c r="M26" s="47">
        <v>11441</v>
      </c>
      <c r="N26" s="47" t="s">
        <v>447</v>
      </c>
      <c r="O26" s="49" t="s">
        <v>469</v>
      </c>
      <c r="P26" s="70"/>
      <c r="R26" s="47"/>
      <c r="S26" s="48"/>
      <c r="U26" s="70"/>
      <c r="V26" s="47"/>
      <c r="W26" s="48"/>
      <c r="X26" s="47"/>
      <c r="Y26" s="47"/>
      <c r="Z26" s="47"/>
      <c r="AA26" s="48"/>
      <c r="AB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</row>
    <row r="27" spans="1:46" ht="12.95" customHeight="1">
      <c r="A27" s="70">
        <v>13</v>
      </c>
      <c r="B27" s="47" t="s">
        <v>180</v>
      </c>
      <c r="C27" s="48" t="s">
        <v>181</v>
      </c>
      <c r="D27" s="47" t="s">
        <v>28</v>
      </c>
      <c r="E27" s="47">
        <v>20163</v>
      </c>
      <c r="F27" s="47" t="s">
        <v>441</v>
      </c>
      <c r="G27" s="49" t="s">
        <v>470</v>
      </c>
      <c r="H27" s="70"/>
      <c r="I27" s="70">
        <v>13</v>
      </c>
      <c r="J27" s="47" t="s">
        <v>198</v>
      </c>
      <c r="K27" s="48" t="s">
        <v>197</v>
      </c>
      <c r="L27" s="47" t="s">
        <v>18</v>
      </c>
      <c r="M27" s="47">
        <v>13290</v>
      </c>
      <c r="N27" s="47" t="s">
        <v>447</v>
      </c>
      <c r="O27" s="49" t="s">
        <v>469</v>
      </c>
      <c r="P27" s="70"/>
      <c r="R27" s="47"/>
      <c r="S27" s="48"/>
      <c r="U27" s="70"/>
      <c r="V27" s="47"/>
      <c r="W27" s="48"/>
      <c r="X27" s="47"/>
      <c r="Y27" s="47"/>
      <c r="Z27" s="47"/>
      <c r="AA27" s="48"/>
      <c r="AB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</row>
    <row r="28" spans="1:46" ht="12.95" customHeight="1">
      <c r="A28" s="70">
        <v>15</v>
      </c>
      <c r="B28" s="47" t="s">
        <v>387</v>
      </c>
      <c r="C28" s="48" t="s">
        <v>386</v>
      </c>
      <c r="D28" s="47" t="s">
        <v>39</v>
      </c>
      <c r="E28" s="47">
        <v>19974</v>
      </c>
      <c r="F28" s="47" t="s">
        <v>442</v>
      </c>
      <c r="G28" s="49" t="s">
        <v>470</v>
      </c>
      <c r="H28" s="70"/>
      <c r="I28" s="70">
        <v>15</v>
      </c>
      <c r="J28" s="47" t="s">
        <v>301</v>
      </c>
      <c r="K28" s="48" t="s">
        <v>300</v>
      </c>
      <c r="L28" s="47" t="s">
        <v>31</v>
      </c>
      <c r="M28" s="47">
        <v>13172</v>
      </c>
      <c r="N28" s="47" t="s">
        <v>447</v>
      </c>
      <c r="O28" s="49" t="s">
        <v>469</v>
      </c>
      <c r="P28" s="70"/>
      <c r="R28" s="47"/>
      <c r="S28" s="48"/>
      <c r="U28" s="70"/>
      <c r="V28" s="47"/>
      <c r="W28" s="48"/>
      <c r="X28" s="47"/>
      <c r="Y28" s="47"/>
      <c r="Z28" s="47"/>
      <c r="AA28" s="48"/>
      <c r="AB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</row>
    <row r="29" spans="1:46" ht="12.95" customHeight="1">
      <c r="A29" s="70">
        <v>16</v>
      </c>
      <c r="B29" s="47" t="s">
        <v>373</v>
      </c>
      <c r="C29" s="48" t="s">
        <v>372</v>
      </c>
      <c r="D29" s="47" t="s">
        <v>39</v>
      </c>
      <c r="E29" s="47">
        <v>21317</v>
      </c>
      <c r="F29" s="47" t="s">
        <v>441</v>
      </c>
      <c r="G29" s="49" t="s">
        <v>470</v>
      </c>
      <c r="H29" s="70"/>
      <c r="I29" s="70">
        <v>17</v>
      </c>
      <c r="J29" s="47" t="s">
        <v>465</v>
      </c>
      <c r="K29" s="48" t="s">
        <v>466</v>
      </c>
      <c r="L29" s="47" t="s">
        <v>467</v>
      </c>
      <c r="M29" s="47" t="s">
        <v>468</v>
      </c>
      <c r="N29" s="47" t="s">
        <v>447</v>
      </c>
      <c r="O29" s="49" t="s">
        <v>469</v>
      </c>
      <c r="P29" s="70"/>
      <c r="R29" s="47"/>
      <c r="S29" s="48"/>
      <c r="U29" s="70"/>
      <c r="V29" s="47"/>
      <c r="W29" s="48"/>
      <c r="X29" s="47"/>
      <c r="Y29" s="47"/>
      <c r="Z29" s="47"/>
      <c r="AA29" s="48"/>
      <c r="AB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</row>
    <row r="30" spans="1:46" ht="12.95" customHeight="1">
      <c r="A30" s="70">
        <v>19</v>
      </c>
      <c r="B30" s="47" t="s">
        <v>161</v>
      </c>
      <c r="C30" s="48" t="s">
        <v>160</v>
      </c>
      <c r="D30" s="47" t="s">
        <v>44</v>
      </c>
      <c r="E30" s="47">
        <v>13722</v>
      </c>
      <c r="F30" s="47" t="s">
        <v>441</v>
      </c>
      <c r="G30" s="49" t="s">
        <v>470</v>
      </c>
      <c r="H30" s="70"/>
      <c r="I30" s="70">
        <v>18</v>
      </c>
      <c r="J30" s="47" t="s">
        <v>49</v>
      </c>
      <c r="K30" s="48" t="s">
        <v>48</v>
      </c>
      <c r="L30" s="47" t="s">
        <v>8</v>
      </c>
      <c r="M30" s="47">
        <v>10648</v>
      </c>
      <c r="N30" s="47" t="s">
        <v>447</v>
      </c>
      <c r="O30" s="49" t="s">
        <v>469</v>
      </c>
      <c r="P30" s="70"/>
      <c r="R30" s="47"/>
      <c r="S30" s="48"/>
      <c r="U30" s="70"/>
      <c r="V30" s="47"/>
      <c r="W30" s="48"/>
      <c r="X30" s="47"/>
      <c r="Y30" s="47"/>
      <c r="Z30" s="47"/>
      <c r="AA30" s="48"/>
      <c r="AB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</row>
    <row r="31" spans="1:46" ht="12.95" customHeight="1">
      <c r="A31" s="70">
        <v>20</v>
      </c>
      <c r="B31" s="47" t="s">
        <v>354</v>
      </c>
      <c r="C31" s="48" t="s">
        <v>353</v>
      </c>
      <c r="D31" s="47" t="s">
        <v>44</v>
      </c>
      <c r="E31" s="47">
        <v>19223</v>
      </c>
      <c r="F31" s="47" t="s">
        <v>442</v>
      </c>
      <c r="G31" s="49" t="s">
        <v>470</v>
      </c>
      <c r="H31" s="70"/>
      <c r="I31" s="70">
        <v>20</v>
      </c>
      <c r="J31" s="47" t="s">
        <v>348</v>
      </c>
      <c r="K31" s="48" t="s">
        <v>347</v>
      </c>
      <c r="L31" s="47" t="s">
        <v>8</v>
      </c>
      <c r="M31" s="47">
        <v>12938</v>
      </c>
      <c r="N31" s="47" t="s">
        <v>447</v>
      </c>
      <c r="O31" s="49" t="s">
        <v>469</v>
      </c>
      <c r="P31" s="70"/>
      <c r="R31" s="47"/>
      <c r="S31" s="48"/>
      <c r="U31" s="70"/>
      <c r="V31" s="47"/>
      <c r="W31" s="48"/>
      <c r="X31" s="47"/>
      <c r="Y31" s="47"/>
      <c r="Z31" s="47"/>
      <c r="AA31" s="48"/>
      <c r="AB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</row>
    <row r="32" spans="1:46" ht="12.95" customHeight="1">
      <c r="A32" s="70">
        <v>22</v>
      </c>
      <c r="B32" s="47" t="s">
        <v>267</v>
      </c>
      <c r="C32" s="48" t="s">
        <v>266</v>
      </c>
      <c r="D32" s="47" t="s">
        <v>44</v>
      </c>
      <c r="E32" s="47">
        <v>20674</v>
      </c>
      <c r="F32" s="47" t="s">
        <v>442</v>
      </c>
      <c r="G32" s="49" t="s">
        <v>470</v>
      </c>
      <c r="H32" s="70"/>
      <c r="I32" s="70">
        <v>22</v>
      </c>
      <c r="J32" s="47" t="s">
        <v>371</v>
      </c>
      <c r="K32" s="48" t="s">
        <v>370</v>
      </c>
      <c r="L32" s="47" t="s">
        <v>44</v>
      </c>
      <c r="M32" s="47">
        <v>12190</v>
      </c>
      <c r="N32" s="47" t="s">
        <v>447</v>
      </c>
      <c r="O32" s="49" t="s">
        <v>469</v>
      </c>
      <c r="P32" s="70"/>
      <c r="R32" s="47"/>
      <c r="S32" s="48"/>
      <c r="U32" s="70"/>
      <c r="V32" s="47"/>
      <c r="W32" s="48"/>
      <c r="X32" s="47"/>
      <c r="Y32" s="47"/>
      <c r="Z32" s="47"/>
      <c r="AA32" s="48"/>
      <c r="AB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</row>
    <row r="33" spans="1:46" ht="12.95" customHeight="1">
      <c r="A33" s="70">
        <v>24</v>
      </c>
      <c r="B33" s="47" t="s">
        <v>456</v>
      </c>
      <c r="C33" s="48" t="s">
        <v>425</v>
      </c>
      <c r="D33" s="47" t="s">
        <v>289</v>
      </c>
      <c r="E33" s="47">
        <v>21883</v>
      </c>
      <c r="F33" s="47" t="s">
        <v>441</v>
      </c>
      <c r="G33" s="49" t="s">
        <v>470</v>
      </c>
      <c r="H33" s="70"/>
      <c r="I33" s="70">
        <v>24</v>
      </c>
      <c r="J33" s="47" t="s">
        <v>249</v>
      </c>
      <c r="K33" s="48" t="s">
        <v>248</v>
      </c>
      <c r="L33" s="47" t="s">
        <v>44</v>
      </c>
      <c r="M33" s="47">
        <v>21494</v>
      </c>
      <c r="N33" s="47" t="s">
        <v>447</v>
      </c>
      <c r="O33" s="49" t="s">
        <v>469</v>
      </c>
      <c r="P33" s="70"/>
      <c r="R33" s="47"/>
      <c r="S33" s="48"/>
      <c r="U33" s="70"/>
      <c r="V33" s="47"/>
      <c r="W33" s="48"/>
      <c r="X33" s="47"/>
      <c r="Y33" s="47"/>
      <c r="Z33" s="47"/>
      <c r="AA33" s="48"/>
      <c r="AB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</row>
    <row r="34" spans="1:46" ht="12.95" customHeight="1">
      <c r="A34" s="70">
        <v>27</v>
      </c>
      <c r="B34" s="47" t="s">
        <v>367</v>
      </c>
      <c r="C34" s="48" t="s">
        <v>366</v>
      </c>
      <c r="D34" s="47" t="s">
        <v>75</v>
      </c>
      <c r="E34" s="47">
        <v>21847</v>
      </c>
      <c r="F34" s="47" t="s">
        <v>442</v>
      </c>
      <c r="G34" s="49" t="s">
        <v>470</v>
      </c>
      <c r="H34" s="70"/>
      <c r="I34" s="70">
        <v>26</v>
      </c>
      <c r="J34" s="47" t="s">
        <v>423</v>
      </c>
      <c r="K34" s="48" t="s">
        <v>424</v>
      </c>
      <c r="L34" s="47" t="s">
        <v>8</v>
      </c>
      <c r="M34" s="47">
        <v>10972</v>
      </c>
      <c r="N34" s="47" t="s">
        <v>447</v>
      </c>
      <c r="O34" s="49" t="s">
        <v>469</v>
      </c>
      <c r="P34" s="70"/>
      <c r="R34" s="47"/>
      <c r="S34" s="48"/>
      <c r="U34" s="70"/>
      <c r="V34" s="47"/>
      <c r="W34" s="48"/>
      <c r="X34" s="47"/>
      <c r="Y34" s="47"/>
      <c r="Z34" s="47"/>
      <c r="AA34" s="48"/>
      <c r="AB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</row>
    <row r="35" spans="1:46" ht="12.95" customHeight="1">
      <c r="A35" s="70">
        <v>29</v>
      </c>
      <c r="B35" s="47" t="s">
        <v>51</v>
      </c>
      <c r="C35" s="48" t="s">
        <v>50</v>
      </c>
      <c r="D35" s="47" t="s">
        <v>23</v>
      </c>
      <c r="E35" s="47">
        <v>20763</v>
      </c>
      <c r="F35" s="47" t="s">
        <v>442</v>
      </c>
      <c r="G35" s="49" t="s">
        <v>470</v>
      </c>
      <c r="H35" s="70"/>
      <c r="I35" s="70">
        <v>28</v>
      </c>
      <c r="J35" s="47" t="s">
        <v>119</v>
      </c>
      <c r="K35" s="48" t="s">
        <v>118</v>
      </c>
      <c r="L35" s="47" t="s">
        <v>2</v>
      </c>
      <c r="M35" s="47">
        <v>17734</v>
      </c>
      <c r="N35" s="47" t="s">
        <v>401</v>
      </c>
      <c r="O35" s="49" t="s">
        <v>469</v>
      </c>
      <c r="R35" s="47"/>
      <c r="S35" s="48"/>
      <c r="U35" s="70"/>
      <c r="V35" s="47"/>
      <c r="W35" s="48"/>
      <c r="X35" s="47"/>
      <c r="Y35" s="47"/>
      <c r="Z35" s="47"/>
      <c r="AA35" s="48"/>
      <c r="AB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</row>
    <row r="36" spans="1:46" ht="12.95" customHeight="1">
      <c r="A36" s="70">
        <v>31</v>
      </c>
      <c r="B36" s="47" t="s">
        <v>196</v>
      </c>
      <c r="C36" s="48" t="s">
        <v>195</v>
      </c>
      <c r="D36" s="47" t="s">
        <v>142</v>
      </c>
      <c r="E36" s="47">
        <v>21167</v>
      </c>
      <c r="F36" s="47" t="s">
        <v>441</v>
      </c>
      <c r="G36" s="49" t="s">
        <v>470</v>
      </c>
      <c r="H36" s="70"/>
      <c r="I36" s="70">
        <v>34</v>
      </c>
      <c r="J36" s="47" t="s">
        <v>283</v>
      </c>
      <c r="K36" s="48" t="s">
        <v>282</v>
      </c>
      <c r="L36" s="47" t="s">
        <v>284</v>
      </c>
      <c r="M36" s="47">
        <v>20688</v>
      </c>
      <c r="N36" s="47" t="s">
        <v>447</v>
      </c>
      <c r="O36" s="49" t="s">
        <v>469</v>
      </c>
      <c r="P36" s="70"/>
      <c r="R36" s="47"/>
      <c r="S36" s="48"/>
      <c r="U36" s="70"/>
      <c r="V36" s="47"/>
      <c r="W36" s="48"/>
      <c r="X36" s="47"/>
      <c r="Y36" s="47"/>
      <c r="Z36" s="47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</row>
    <row r="37" spans="1:46" ht="12.95" customHeight="1">
      <c r="A37" s="70">
        <v>32</v>
      </c>
      <c r="B37" s="47" t="s">
        <v>363</v>
      </c>
      <c r="C37" s="48" t="s">
        <v>362</v>
      </c>
      <c r="D37" s="47" t="s">
        <v>15</v>
      </c>
      <c r="E37" s="47">
        <v>20296</v>
      </c>
      <c r="F37" s="47" t="s">
        <v>442</v>
      </c>
      <c r="G37" s="49" t="s">
        <v>470</v>
      </c>
      <c r="H37" s="70"/>
      <c r="R37" s="47"/>
      <c r="S37" s="48"/>
      <c r="U37" s="70"/>
      <c r="V37" s="47"/>
      <c r="W37" s="48"/>
      <c r="X37" s="47"/>
      <c r="Y37" s="47"/>
      <c r="Z37" s="47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</row>
    <row r="38" spans="1:46" ht="12.95" customHeight="1">
      <c r="A38" s="70">
        <v>35</v>
      </c>
      <c r="B38" s="47" t="s">
        <v>261</v>
      </c>
      <c r="C38" s="48" t="s">
        <v>260</v>
      </c>
      <c r="D38" s="47" t="s">
        <v>15</v>
      </c>
      <c r="E38" s="47">
        <v>20290</v>
      </c>
      <c r="F38" s="47" t="s">
        <v>442</v>
      </c>
      <c r="G38" s="49" t="s">
        <v>470</v>
      </c>
      <c r="H38" s="70"/>
      <c r="R38" s="47"/>
      <c r="S38" s="48"/>
      <c r="U38" s="70"/>
      <c r="V38" s="47"/>
      <c r="W38" s="48"/>
      <c r="X38" s="47"/>
      <c r="Y38" s="47"/>
      <c r="Z38" s="47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</row>
    <row r="39" spans="1:46" ht="12.95" customHeight="1">
      <c r="A39" s="70">
        <v>37</v>
      </c>
      <c r="B39" s="47" t="s">
        <v>313</v>
      </c>
      <c r="C39" s="48" t="s">
        <v>312</v>
      </c>
      <c r="D39" s="47" t="s">
        <v>142</v>
      </c>
      <c r="E39" s="47">
        <v>19871</v>
      </c>
      <c r="F39" s="47" t="s">
        <v>441</v>
      </c>
      <c r="G39" s="49" t="s">
        <v>470</v>
      </c>
      <c r="H39" s="70"/>
      <c r="R39" s="47"/>
      <c r="S39" s="48"/>
      <c r="U39" s="70"/>
      <c r="V39" s="47"/>
      <c r="W39" s="48"/>
      <c r="X39" s="47"/>
      <c r="Y39" s="47"/>
      <c r="Z39" s="47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</row>
    <row r="40" spans="1:46" ht="12.95" customHeight="1">
      <c r="A40" s="70">
        <v>39</v>
      </c>
      <c r="B40" s="47" t="s">
        <v>352</v>
      </c>
      <c r="C40" s="48" t="s">
        <v>351</v>
      </c>
      <c r="D40" s="47" t="s">
        <v>18</v>
      </c>
      <c r="E40" s="47">
        <v>20160</v>
      </c>
      <c r="F40" s="47" t="s">
        <v>442</v>
      </c>
      <c r="G40" s="49" t="s">
        <v>470</v>
      </c>
      <c r="H40" s="70"/>
      <c r="I40" s="73"/>
      <c r="J40" s="74" t="s">
        <v>474</v>
      </c>
      <c r="K40" s="75" t="s">
        <v>470</v>
      </c>
      <c r="L40" s="76"/>
      <c r="M40" s="76"/>
      <c r="N40" s="74"/>
      <c r="O40" s="76"/>
      <c r="P40" s="70"/>
      <c r="R40" s="47"/>
      <c r="S40" s="48"/>
      <c r="U40" s="70"/>
      <c r="V40" s="47"/>
      <c r="W40" s="48"/>
      <c r="X40" s="47"/>
      <c r="Y40" s="47"/>
      <c r="Z40" s="47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</row>
    <row r="41" spans="1:46" ht="12.95" customHeight="1">
      <c r="A41" s="70">
        <v>40</v>
      </c>
      <c r="B41" s="47" t="s">
        <v>454</v>
      </c>
      <c r="C41" s="48" t="s">
        <v>455</v>
      </c>
      <c r="D41" s="47" t="s">
        <v>75</v>
      </c>
      <c r="E41" s="47">
        <v>21878</v>
      </c>
      <c r="F41" s="47" t="s">
        <v>441</v>
      </c>
      <c r="G41" s="49" t="s">
        <v>470</v>
      </c>
      <c r="H41" s="70"/>
      <c r="I41" s="70">
        <v>2</v>
      </c>
      <c r="J41" s="47" t="s">
        <v>151</v>
      </c>
      <c r="K41" s="48" t="s">
        <v>150</v>
      </c>
      <c r="L41" s="47" t="s">
        <v>5</v>
      </c>
      <c r="M41" s="47">
        <v>3713</v>
      </c>
      <c r="N41" s="47" t="s">
        <v>447</v>
      </c>
      <c r="O41" s="49" t="s">
        <v>470</v>
      </c>
      <c r="P41" s="70"/>
      <c r="R41" s="47"/>
      <c r="S41" s="48"/>
      <c r="U41" s="70"/>
      <c r="V41" s="47"/>
      <c r="W41" s="48"/>
      <c r="X41" s="47"/>
      <c r="Y41" s="47"/>
      <c r="Z41" s="47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</row>
    <row r="42" spans="1:46" ht="12.95" customHeight="1">
      <c r="B42" s="47"/>
      <c r="C42" s="48"/>
      <c r="D42" s="47"/>
      <c r="E42" s="47"/>
      <c r="F42" s="47"/>
      <c r="H42" s="70"/>
      <c r="I42" s="70">
        <v>4</v>
      </c>
      <c r="J42" s="47" t="s">
        <v>379</v>
      </c>
      <c r="K42" s="48" t="s">
        <v>378</v>
      </c>
      <c r="L42" s="47" t="s">
        <v>5</v>
      </c>
      <c r="M42" s="47">
        <v>19890</v>
      </c>
      <c r="N42" s="47" t="s">
        <v>447</v>
      </c>
      <c r="O42" s="49" t="s">
        <v>470</v>
      </c>
      <c r="P42" s="70"/>
      <c r="R42" s="47"/>
      <c r="S42" s="48"/>
      <c r="U42" s="70"/>
      <c r="V42" s="47"/>
      <c r="W42" s="48"/>
      <c r="X42" s="47"/>
      <c r="Y42" s="47"/>
      <c r="Z42" s="47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</row>
    <row r="43" spans="1:46" ht="12.95" customHeight="1">
      <c r="A43" s="73"/>
      <c r="B43" s="74" t="s">
        <v>472</v>
      </c>
      <c r="C43" s="75"/>
      <c r="D43" s="76"/>
      <c r="E43" s="76"/>
      <c r="F43" s="74"/>
      <c r="G43" s="76"/>
      <c r="H43" s="70"/>
      <c r="I43" s="70">
        <v>6</v>
      </c>
      <c r="J43" s="47" t="s">
        <v>307</v>
      </c>
      <c r="K43" s="48" t="s">
        <v>306</v>
      </c>
      <c r="L43" s="47" t="s">
        <v>5</v>
      </c>
      <c r="M43" s="47">
        <v>8202</v>
      </c>
      <c r="N43" s="47" t="s">
        <v>447</v>
      </c>
      <c r="O43" s="49" t="s">
        <v>470</v>
      </c>
      <c r="P43" s="70"/>
      <c r="R43" s="47"/>
      <c r="S43" s="48"/>
      <c r="U43" s="70"/>
      <c r="V43" s="47"/>
      <c r="W43" s="48"/>
      <c r="X43" s="47"/>
      <c r="Y43" s="47"/>
      <c r="Z43" s="47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</row>
    <row r="44" spans="1:46" ht="12.95" customHeight="1">
      <c r="A44" s="70">
        <v>2</v>
      </c>
      <c r="B44" s="47" t="s">
        <v>83</v>
      </c>
      <c r="C44" s="48" t="s">
        <v>82</v>
      </c>
      <c r="D44" s="47" t="s">
        <v>5</v>
      </c>
      <c r="E44" s="47">
        <v>21831</v>
      </c>
      <c r="F44" s="47" t="s">
        <v>9</v>
      </c>
      <c r="G44" s="49" t="s">
        <v>469</v>
      </c>
      <c r="H44" s="70"/>
      <c r="I44" s="70">
        <v>8</v>
      </c>
      <c r="J44" s="47" t="s">
        <v>208</v>
      </c>
      <c r="K44" s="48" t="s">
        <v>207</v>
      </c>
      <c r="L44" s="47" t="s">
        <v>39</v>
      </c>
      <c r="M44" s="47">
        <v>19875</v>
      </c>
      <c r="N44" s="47" t="s">
        <v>447</v>
      </c>
      <c r="O44" s="49" t="s">
        <v>470</v>
      </c>
      <c r="P44" s="70"/>
      <c r="R44" s="47"/>
      <c r="S44" s="48"/>
      <c r="U44" s="70"/>
      <c r="V44" s="47"/>
      <c r="W44" s="48"/>
      <c r="X44" s="47"/>
      <c r="Y44" s="47"/>
      <c r="Z44" s="47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</row>
    <row r="45" spans="1:46" ht="12.95" customHeight="1">
      <c r="A45" s="70">
        <v>4</v>
      </c>
      <c r="B45" s="47" t="s">
        <v>91</v>
      </c>
      <c r="C45" s="48" t="s">
        <v>90</v>
      </c>
      <c r="D45" s="47" t="s">
        <v>5</v>
      </c>
      <c r="E45" s="47">
        <v>19889</v>
      </c>
      <c r="F45" s="47" t="s">
        <v>9</v>
      </c>
      <c r="G45" s="49" t="s">
        <v>469</v>
      </c>
      <c r="H45" s="70"/>
      <c r="I45" s="70">
        <v>9</v>
      </c>
      <c r="J45" s="47" t="s">
        <v>309</v>
      </c>
      <c r="K45" s="48" t="s">
        <v>308</v>
      </c>
      <c r="L45" s="47" t="s">
        <v>39</v>
      </c>
      <c r="M45" s="47">
        <v>20203</v>
      </c>
      <c r="N45" s="47" t="s">
        <v>447</v>
      </c>
      <c r="O45" s="49" t="s">
        <v>470</v>
      </c>
      <c r="P45" s="70"/>
      <c r="R45" s="47"/>
      <c r="S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</row>
    <row r="46" spans="1:46" ht="12.95" customHeight="1">
      <c r="A46" s="70">
        <v>17</v>
      </c>
      <c r="B46" s="47" t="s">
        <v>329</v>
      </c>
      <c r="C46" s="48" t="s">
        <v>328</v>
      </c>
      <c r="D46" s="47" t="s">
        <v>23</v>
      </c>
      <c r="E46" s="47">
        <v>20759</v>
      </c>
      <c r="F46" s="47" t="s">
        <v>9</v>
      </c>
      <c r="G46" s="49" t="s">
        <v>469</v>
      </c>
      <c r="H46" s="70"/>
      <c r="I46" s="70">
        <v>10</v>
      </c>
      <c r="J46" s="47" t="s">
        <v>25</v>
      </c>
      <c r="K46" s="48" t="s">
        <v>24</v>
      </c>
      <c r="L46" s="47" t="s">
        <v>15</v>
      </c>
      <c r="M46" s="47">
        <v>19311</v>
      </c>
      <c r="N46" s="47" t="s">
        <v>447</v>
      </c>
      <c r="O46" s="49" t="s">
        <v>470</v>
      </c>
      <c r="P46" s="70"/>
      <c r="R46" s="47"/>
      <c r="S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</row>
    <row r="47" spans="1:46" ht="12.95" customHeight="1">
      <c r="A47" s="70">
        <v>21</v>
      </c>
      <c r="B47" s="47" t="s">
        <v>17</v>
      </c>
      <c r="C47" s="48" t="s">
        <v>16</v>
      </c>
      <c r="D47" s="47" t="s">
        <v>18</v>
      </c>
      <c r="E47" s="47">
        <v>21540</v>
      </c>
      <c r="F47" s="47" t="s">
        <v>9</v>
      </c>
      <c r="G47" s="49" t="s">
        <v>469</v>
      </c>
      <c r="H47" s="70"/>
      <c r="I47" s="70">
        <v>10</v>
      </c>
      <c r="J47" s="47" t="s">
        <v>163</v>
      </c>
      <c r="K47" s="48" t="s">
        <v>162</v>
      </c>
      <c r="L47" s="47" t="s">
        <v>164</v>
      </c>
      <c r="M47" s="47">
        <v>18904</v>
      </c>
      <c r="N47" s="47" t="s">
        <v>447</v>
      </c>
      <c r="O47" s="49" t="s">
        <v>470</v>
      </c>
      <c r="R47" s="47"/>
      <c r="S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</row>
    <row r="48" spans="1:46" ht="12.95" customHeight="1">
      <c r="A48" s="70">
        <v>1</v>
      </c>
      <c r="B48" s="47" t="s">
        <v>113</v>
      </c>
      <c r="C48" s="48" t="s">
        <v>112</v>
      </c>
      <c r="D48" s="47" t="s">
        <v>5</v>
      </c>
      <c r="E48" s="47">
        <v>19300</v>
      </c>
      <c r="F48" s="47" t="s">
        <v>400</v>
      </c>
      <c r="G48" s="49" t="s">
        <v>469</v>
      </c>
      <c r="H48" s="70"/>
      <c r="I48" s="70">
        <v>12</v>
      </c>
      <c r="J48" s="47" t="s">
        <v>337</v>
      </c>
      <c r="K48" s="48" t="s">
        <v>336</v>
      </c>
      <c r="L48" s="47" t="s">
        <v>15</v>
      </c>
      <c r="M48" s="47">
        <v>8839</v>
      </c>
      <c r="N48" s="47" t="s">
        <v>447</v>
      </c>
      <c r="O48" s="49" t="s">
        <v>470</v>
      </c>
      <c r="P48" s="70"/>
      <c r="R48" s="47"/>
      <c r="S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</row>
    <row r="49" spans="1:46" ht="12.95" customHeight="1">
      <c r="A49" s="70">
        <v>6</v>
      </c>
      <c r="B49" s="47" t="s">
        <v>253</v>
      </c>
      <c r="C49" s="48" t="s">
        <v>252</v>
      </c>
      <c r="D49" s="47" t="s">
        <v>103</v>
      </c>
      <c r="E49" s="47">
        <v>20863</v>
      </c>
      <c r="F49" s="47" t="s">
        <v>400</v>
      </c>
      <c r="G49" s="49" t="s">
        <v>469</v>
      </c>
      <c r="H49" s="70"/>
      <c r="I49" s="70">
        <v>14</v>
      </c>
      <c r="J49" s="47" t="s">
        <v>62</v>
      </c>
      <c r="K49" s="48" t="s">
        <v>61</v>
      </c>
      <c r="L49" s="47" t="s">
        <v>31</v>
      </c>
      <c r="M49" s="47">
        <v>5465</v>
      </c>
      <c r="N49" s="47" t="s">
        <v>447</v>
      </c>
      <c r="O49" s="49" t="s">
        <v>470</v>
      </c>
      <c r="P49" s="70"/>
      <c r="R49" s="47"/>
      <c r="S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</row>
    <row r="50" spans="1:46" ht="12.95" customHeight="1">
      <c r="A50" s="70">
        <v>9</v>
      </c>
      <c r="B50" s="47" t="s">
        <v>236</v>
      </c>
      <c r="C50" s="48" t="s">
        <v>235</v>
      </c>
      <c r="D50" s="47" t="s">
        <v>5</v>
      </c>
      <c r="E50" s="47">
        <v>20733</v>
      </c>
      <c r="F50" s="47" t="s">
        <v>400</v>
      </c>
      <c r="G50" s="49" t="s">
        <v>469</v>
      </c>
      <c r="H50" s="70"/>
      <c r="I50" s="70">
        <v>16</v>
      </c>
      <c r="J50" s="47" t="s">
        <v>176</v>
      </c>
      <c r="K50" s="48" t="s">
        <v>175</v>
      </c>
      <c r="L50" s="47" t="s">
        <v>31</v>
      </c>
      <c r="M50" s="47">
        <v>7825</v>
      </c>
      <c r="N50" s="47" t="s">
        <v>447</v>
      </c>
      <c r="O50" s="49" t="s">
        <v>470</v>
      </c>
      <c r="P50" s="70"/>
      <c r="R50" s="47"/>
      <c r="S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</row>
    <row r="51" spans="1:46" ht="12.95" customHeight="1">
      <c r="A51" s="70">
        <v>12</v>
      </c>
      <c r="B51" s="47" t="s">
        <v>115</v>
      </c>
      <c r="C51" s="48" t="s">
        <v>114</v>
      </c>
      <c r="D51" s="47" t="s">
        <v>75</v>
      </c>
      <c r="E51" s="47">
        <v>20480</v>
      </c>
      <c r="F51" s="47" t="s">
        <v>400</v>
      </c>
      <c r="G51" s="49" t="s">
        <v>469</v>
      </c>
      <c r="H51" s="70"/>
      <c r="I51" s="70">
        <v>19</v>
      </c>
      <c r="J51" s="47" t="s">
        <v>33</v>
      </c>
      <c r="K51" s="48" t="s">
        <v>32</v>
      </c>
      <c r="L51" s="47" t="s">
        <v>34</v>
      </c>
      <c r="M51" s="47">
        <v>20569</v>
      </c>
      <c r="N51" s="47" t="s">
        <v>447</v>
      </c>
      <c r="O51" s="49" t="s">
        <v>470</v>
      </c>
      <c r="P51" s="70"/>
      <c r="R51" s="47"/>
      <c r="S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</row>
    <row r="52" spans="1:46" ht="12.95" customHeight="1">
      <c r="A52" s="70">
        <v>14</v>
      </c>
      <c r="B52" s="47" t="s">
        <v>130</v>
      </c>
      <c r="C52" s="48" t="s">
        <v>129</v>
      </c>
      <c r="D52" s="47" t="s">
        <v>75</v>
      </c>
      <c r="E52" s="47">
        <v>20477</v>
      </c>
      <c r="F52" s="47" t="s">
        <v>400</v>
      </c>
      <c r="G52" s="49" t="s">
        <v>469</v>
      </c>
      <c r="H52" s="70"/>
      <c r="I52" s="70">
        <v>21</v>
      </c>
      <c r="J52" s="47" t="s">
        <v>77</v>
      </c>
      <c r="K52" s="48" t="s">
        <v>76</v>
      </c>
      <c r="L52" s="47" t="s">
        <v>44</v>
      </c>
      <c r="M52" s="47">
        <v>19611</v>
      </c>
      <c r="N52" s="47" t="s">
        <v>447</v>
      </c>
      <c r="O52" s="49" t="s">
        <v>470</v>
      </c>
      <c r="P52" s="70"/>
      <c r="R52" s="47"/>
      <c r="S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</row>
    <row r="53" spans="1:46" ht="12.95" customHeight="1">
      <c r="A53" s="70">
        <v>16</v>
      </c>
      <c r="B53" s="47" t="s">
        <v>132</v>
      </c>
      <c r="C53" s="48" t="s">
        <v>131</v>
      </c>
      <c r="D53" s="47" t="s">
        <v>75</v>
      </c>
      <c r="E53" s="47">
        <v>21267</v>
      </c>
      <c r="F53" s="47" t="s">
        <v>400</v>
      </c>
      <c r="G53" s="49" t="s">
        <v>469</v>
      </c>
      <c r="H53" s="70"/>
      <c r="I53" s="70">
        <v>23</v>
      </c>
      <c r="J53" s="47" t="s">
        <v>128</v>
      </c>
      <c r="K53" s="48" t="s">
        <v>127</v>
      </c>
      <c r="L53" s="47" t="s">
        <v>44</v>
      </c>
      <c r="M53" s="47">
        <v>21838</v>
      </c>
      <c r="N53" s="47" t="s">
        <v>447</v>
      </c>
      <c r="O53" s="49" t="s">
        <v>470</v>
      </c>
      <c r="P53" s="70"/>
      <c r="R53" s="47"/>
      <c r="S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</row>
    <row r="54" spans="1:46" ht="12.95" customHeight="1">
      <c r="A54" s="70">
        <v>20</v>
      </c>
      <c r="B54" s="47" t="s">
        <v>244</v>
      </c>
      <c r="C54" s="48" t="s">
        <v>243</v>
      </c>
      <c r="D54" s="47" t="s">
        <v>23</v>
      </c>
      <c r="E54" s="47">
        <v>20760</v>
      </c>
      <c r="F54" s="47" t="s">
        <v>400</v>
      </c>
      <c r="G54" s="49" t="s">
        <v>469</v>
      </c>
      <c r="H54" s="70"/>
      <c r="I54" s="70">
        <v>25</v>
      </c>
      <c r="J54" s="47" t="s">
        <v>217</v>
      </c>
      <c r="K54" s="48" t="s">
        <v>216</v>
      </c>
      <c r="L54" s="47" t="s">
        <v>215</v>
      </c>
      <c r="M54" s="47">
        <v>19405</v>
      </c>
      <c r="N54" s="47" t="s">
        <v>447</v>
      </c>
      <c r="O54" s="49" t="s">
        <v>470</v>
      </c>
      <c r="P54" s="70"/>
      <c r="R54" s="47"/>
      <c r="S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</row>
    <row r="55" spans="1:46" ht="12.95" customHeight="1">
      <c r="A55" s="70">
        <v>23</v>
      </c>
      <c r="B55" s="47" t="s">
        <v>81</v>
      </c>
      <c r="C55" s="48" t="s">
        <v>80</v>
      </c>
      <c r="D55" s="47" t="s">
        <v>18</v>
      </c>
      <c r="E55" s="47">
        <v>20158</v>
      </c>
      <c r="F55" s="47" t="s">
        <v>400</v>
      </c>
      <c r="G55" s="49" t="s">
        <v>469</v>
      </c>
      <c r="H55" s="70"/>
      <c r="I55" s="70">
        <v>27</v>
      </c>
      <c r="J55" s="47" t="s">
        <v>462</v>
      </c>
      <c r="K55" s="48" t="s">
        <v>460</v>
      </c>
      <c r="L55" s="47" t="s">
        <v>461</v>
      </c>
      <c r="M55" s="47">
        <v>19347</v>
      </c>
      <c r="N55" s="47" t="s">
        <v>447</v>
      </c>
      <c r="O55" s="49" t="s">
        <v>470</v>
      </c>
      <c r="P55" s="70"/>
      <c r="R55" s="47"/>
      <c r="S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</row>
    <row r="56" spans="1:46" ht="12.95" customHeight="1">
      <c r="A56" s="70">
        <v>28</v>
      </c>
      <c r="B56" s="47" t="s">
        <v>221</v>
      </c>
      <c r="C56" s="48" t="s">
        <v>220</v>
      </c>
      <c r="D56" s="47" t="s">
        <v>149</v>
      </c>
      <c r="E56" s="47">
        <v>11626</v>
      </c>
      <c r="F56" s="47" t="s">
        <v>400</v>
      </c>
      <c r="G56" s="49" t="s">
        <v>469</v>
      </c>
      <c r="H56" s="70"/>
      <c r="R56" s="47"/>
      <c r="S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</row>
    <row r="57" spans="1:46" ht="12.95" customHeight="1">
      <c r="A57" s="70">
        <v>31</v>
      </c>
      <c r="B57" s="47" t="s">
        <v>99</v>
      </c>
      <c r="C57" s="48" t="s">
        <v>98</v>
      </c>
      <c r="D57" s="47" t="s">
        <v>100</v>
      </c>
      <c r="E57" s="47">
        <v>20512</v>
      </c>
      <c r="F57" s="47" t="s">
        <v>400</v>
      </c>
      <c r="G57" s="49" t="s">
        <v>469</v>
      </c>
      <c r="H57" s="70"/>
      <c r="R57" s="47"/>
      <c r="S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</row>
    <row r="58" spans="1:46" ht="12.95" customHeight="1">
      <c r="B58" s="47"/>
      <c r="C58" s="48"/>
      <c r="D58" s="47"/>
      <c r="E58" s="47"/>
      <c r="F58" s="47"/>
      <c r="H58" s="70"/>
      <c r="J58" s="47"/>
      <c r="K58" s="48"/>
      <c r="L58" s="47"/>
      <c r="M58" s="47"/>
      <c r="N58" s="47"/>
      <c r="P58" s="70"/>
      <c r="R58" s="47"/>
      <c r="S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</row>
    <row r="59" spans="1:46" ht="12.95" customHeight="1">
      <c r="A59" s="70">
        <v>3</v>
      </c>
      <c r="B59" s="47" t="s">
        <v>227</v>
      </c>
      <c r="C59" s="48" t="s">
        <v>226</v>
      </c>
      <c r="D59" s="47" t="s">
        <v>5</v>
      </c>
      <c r="E59" s="47">
        <v>20513</v>
      </c>
      <c r="F59" s="47" t="s">
        <v>9</v>
      </c>
      <c r="G59" s="49" t="s">
        <v>470</v>
      </c>
      <c r="H59" s="70"/>
      <c r="J59" s="47"/>
      <c r="K59" s="48"/>
      <c r="L59" s="47"/>
      <c r="M59" s="47"/>
      <c r="N59" s="47"/>
      <c r="P59" s="70"/>
      <c r="R59" s="47"/>
      <c r="S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</row>
    <row r="60" spans="1:46" ht="12.95" customHeight="1">
      <c r="A60" s="70">
        <v>11</v>
      </c>
      <c r="B60" s="47" t="s">
        <v>134</v>
      </c>
      <c r="C60" s="48" t="s">
        <v>133</v>
      </c>
      <c r="D60" s="47" t="s">
        <v>44</v>
      </c>
      <c r="E60" s="47">
        <v>19906</v>
      </c>
      <c r="F60" s="47" t="s">
        <v>9</v>
      </c>
      <c r="G60" s="49" t="s">
        <v>470</v>
      </c>
      <c r="I60" s="70">
        <v>2</v>
      </c>
      <c r="J60" s="47" t="s">
        <v>159</v>
      </c>
      <c r="K60" s="48" t="s">
        <v>158</v>
      </c>
      <c r="L60" s="47" t="s">
        <v>110</v>
      </c>
      <c r="M60" s="47">
        <v>986</v>
      </c>
      <c r="N60" s="84" t="s">
        <v>542</v>
      </c>
      <c r="P60" s="70"/>
      <c r="R60" s="47"/>
      <c r="S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</row>
    <row r="61" spans="1:46" ht="12.95" customHeight="1">
      <c r="A61" s="70">
        <v>18</v>
      </c>
      <c r="B61" s="47" t="s">
        <v>124</v>
      </c>
      <c r="C61" s="48" t="s">
        <v>123</v>
      </c>
      <c r="D61" s="47" t="s">
        <v>23</v>
      </c>
      <c r="E61" s="47">
        <v>20510</v>
      </c>
      <c r="F61" s="47" t="s">
        <v>9</v>
      </c>
      <c r="G61" s="49" t="s">
        <v>470</v>
      </c>
      <c r="I61" s="70">
        <v>3</v>
      </c>
      <c r="J61" s="47" t="s">
        <v>109</v>
      </c>
      <c r="K61" s="48" t="s">
        <v>108</v>
      </c>
      <c r="L61" s="47" t="s">
        <v>110</v>
      </c>
      <c r="M61" s="47">
        <v>15816</v>
      </c>
      <c r="N61" s="84" t="s">
        <v>542</v>
      </c>
      <c r="P61" s="70"/>
      <c r="R61" s="47"/>
      <c r="S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</row>
    <row r="62" spans="1:46" ht="12.95" customHeight="1">
      <c r="A62" s="70">
        <v>25</v>
      </c>
      <c r="B62" s="47" t="s">
        <v>46</v>
      </c>
      <c r="C62" s="48" t="s">
        <v>45</v>
      </c>
      <c r="D62" s="47" t="s">
        <v>47</v>
      </c>
      <c r="E62" s="47">
        <v>19298</v>
      </c>
      <c r="F62" s="47" t="s">
        <v>9</v>
      </c>
      <c r="G62" s="49" t="s">
        <v>470</v>
      </c>
      <c r="I62" s="70">
        <v>4</v>
      </c>
      <c r="J62" s="47" t="s">
        <v>316</v>
      </c>
      <c r="K62" s="48" t="s">
        <v>315</v>
      </c>
      <c r="L62" s="47" t="s">
        <v>5</v>
      </c>
      <c r="M62" s="47">
        <v>8328</v>
      </c>
      <c r="N62" s="84" t="s">
        <v>543</v>
      </c>
      <c r="P62" s="70"/>
      <c r="R62" s="47"/>
      <c r="S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</row>
    <row r="63" spans="1:46" ht="12.95" customHeight="1">
      <c r="A63" s="70">
        <v>5</v>
      </c>
      <c r="B63" s="47" t="s">
        <v>190</v>
      </c>
      <c r="C63" s="48" t="s">
        <v>189</v>
      </c>
      <c r="D63" s="47" t="s">
        <v>5</v>
      </c>
      <c r="E63" s="47">
        <v>5291</v>
      </c>
      <c r="F63" s="47" t="s">
        <v>400</v>
      </c>
      <c r="G63" s="49" t="s">
        <v>470</v>
      </c>
      <c r="I63" s="70">
        <v>5</v>
      </c>
      <c r="J63" s="47" t="s">
        <v>117</v>
      </c>
      <c r="K63" s="48" t="s">
        <v>443</v>
      </c>
      <c r="L63" s="47" t="s">
        <v>2</v>
      </c>
      <c r="M63" s="47"/>
      <c r="N63" s="84" t="s">
        <v>542</v>
      </c>
      <c r="P63" s="70"/>
      <c r="R63" s="47"/>
      <c r="S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</row>
    <row r="64" spans="1:46" ht="12.95" customHeight="1">
      <c r="A64" s="70">
        <v>7</v>
      </c>
      <c r="B64" s="47" t="s">
        <v>458</v>
      </c>
      <c r="C64" s="48" t="s">
        <v>457</v>
      </c>
      <c r="D64" s="47" t="s">
        <v>5</v>
      </c>
      <c r="E64" s="47"/>
      <c r="F64" s="47" t="s">
        <v>400</v>
      </c>
      <c r="G64" s="49" t="s">
        <v>470</v>
      </c>
      <c r="I64" s="70">
        <v>6</v>
      </c>
      <c r="J64" s="47" t="s">
        <v>200</v>
      </c>
      <c r="K64" s="48" t="s">
        <v>199</v>
      </c>
      <c r="L64" s="47" t="s">
        <v>2</v>
      </c>
      <c r="M64" s="47">
        <v>17773</v>
      </c>
      <c r="N64" s="84" t="s">
        <v>542</v>
      </c>
      <c r="P64" s="70"/>
      <c r="R64" s="47"/>
      <c r="S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</row>
    <row r="65" spans="1:46" ht="12.95" customHeight="1">
      <c r="A65" s="70">
        <v>10</v>
      </c>
      <c r="B65" s="47" t="s">
        <v>56</v>
      </c>
      <c r="C65" s="48" t="s">
        <v>55</v>
      </c>
      <c r="D65" s="47" t="s">
        <v>5</v>
      </c>
      <c r="E65" s="47">
        <v>20691</v>
      </c>
      <c r="F65" s="47" t="s">
        <v>400</v>
      </c>
      <c r="G65" s="49" t="s">
        <v>470</v>
      </c>
      <c r="I65" s="70">
        <v>7</v>
      </c>
      <c r="J65" s="47" t="s">
        <v>183</v>
      </c>
      <c r="K65" s="48" t="s">
        <v>182</v>
      </c>
      <c r="L65" s="47" t="s">
        <v>2</v>
      </c>
      <c r="M65" s="47">
        <v>7823</v>
      </c>
      <c r="N65" s="84" t="s">
        <v>543</v>
      </c>
      <c r="P65" s="70"/>
      <c r="R65" s="47"/>
      <c r="S65" s="48"/>
      <c r="V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</row>
    <row r="66" spans="1:46" ht="12.95" customHeight="1">
      <c r="A66" s="70">
        <v>13</v>
      </c>
      <c r="B66" s="47" t="s">
        <v>255</v>
      </c>
      <c r="C66" s="48" t="s">
        <v>254</v>
      </c>
      <c r="D66" s="47" t="s">
        <v>75</v>
      </c>
      <c r="E66" s="47">
        <v>20478</v>
      </c>
      <c r="F66" s="47" t="s">
        <v>400</v>
      </c>
      <c r="G66" s="49" t="s">
        <v>470</v>
      </c>
      <c r="I66" s="70">
        <v>8</v>
      </c>
      <c r="J66" s="47" t="s">
        <v>1</v>
      </c>
      <c r="K66" s="48" t="s">
        <v>0</v>
      </c>
      <c r="L66" s="47" t="s">
        <v>2</v>
      </c>
      <c r="M66" s="47">
        <v>15733</v>
      </c>
      <c r="N66" s="84" t="s">
        <v>543</v>
      </c>
      <c r="P66" s="70"/>
      <c r="R66" s="47"/>
      <c r="S66" s="48"/>
      <c r="V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</row>
    <row r="67" spans="1:46" ht="12.95" customHeight="1">
      <c r="A67" s="70">
        <v>15</v>
      </c>
      <c r="B67" s="47" t="s">
        <v>286</v>
      </c>
      <c r="C67" s="48" t="s">
        <v>285</v>
      </c>
      <c r="D67" s="47" t="s">
        <v>75</v>
      </c>
      <c r="E67" s="47">
        <v>20481</v>
      </c>
      <c r="F67" s="47" t="s">
        <v>400</v>
      </c>
      <c r="G67" s="49" t="s">
        <v>470</v>
      </c>
      <c r="I67" s="70">
        <v>9</v>
      </c>
      <c r="J67" s="47" t="s">
        <v>305</v>
      </c>
      <c r="K67" s="48" t="s">
        <v>304</v>
      </c>
      <c r="L67" s="47" t="s">
        <v>535</v>
      </c>
      <c r="M67" s="47">
        <v>8279</v>
      </c>
      <c r="N67" s="84" t="s">
        <v>542</v>
      </c>
      <c r="P67" s="70"/>
      <c r="R67" s="47"/>
      <c r="S67" s="48"/>
      <c r="V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</row>
    <row r="68" spans="1:46" ht="12.95" customHeight="1">
      <c r="A68" s="70">
        <v>19</v>
      </c>
      <c r="B68" s="47" t="s">
        <v>331</v>
      </c>
      <c r="C68" s="48" t="s">
        <v>330</v>
      </c>
      <c r="D68" s="47" t="s">
        <v>23</v>
      </c>
      <c r="E68" s="47">
        <v>20404</v>
      </c>
      <c r="F68" s="47" t="s">
        <v>400</v>
      </c>
      <c r="G68" s="49" t="s">
        <v>470</v>
      </c>
      <c r="I68" s="70">
        <v>10</v>
      </c>
      <c r="J68" s="47" t="s">
        <v>325</v>
      </c>
      <c r="K68" s="48" t="s">
        <v>324</v>
      </c>
      <c r="L68" s="47" t="s">
        <v>5</v>
      </c>
      <c r="M68" s="47">
        <v>5296</v>
      </c>
      <c r="N68" s="84" t="s">
        <v>543</v>
      </c>
      <c r="P68" s="70"/>
      <c r="R68" s="47"/>
      <c r="S68" s="48"/>
      <c r="V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</row>
    <row r="69" spans="1:46" ht="12.95" customHeight="1">
      <c r="A69" s="70">
        <v>22</v>
      </c>
      <c r="B69" s="47" t="s">
        <v>20</v>
      </c>
      <c r="C69" s="48" t="s">
        <v>19</v>
      </c>
      <c r="D69" s="47" t="s">
        <v>15</v>
      </c>
      <c r="E69" s="47">
        <v>20187</v>
      </c>
      <c r="F69" s="47" t="s">
        <v>400</v>
      </c>
      <c r="G69" s="49" t="s">
        <v>470</v>
      </c>
      <c r="I69" s="70">
        <v>11</v>
      </c>
      <c r="J69" s="47" t="s">
        <v>377</v>
      </c>
      <c r="K69" s="48" t="s">
        <v>376</v>
      </c>
      <c r="L69" s="47" t="s">
        <v>535</v>
      </c>
      <c r="M69" s="47">
        <v>17642</v>
      </c>
      <c r="N69" s="84" t="s">
        <v>542</v>
      </c>
      <c r="P69" s="70"/>
      <c r="R69" s="47"/>
      <c r="S69" s="48"/>
      <c r="V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</row>
    <row r="70" spans="1:46" ht="12.95" customHeight="1">
      <c r="A70" s="70">
        <v>24</v>
      </c>
      <c r="B70" s="47" t="s">
        <v>433</v>
      </c>
      <c r="C70" s="48" t="s">
        <v>434</v>
      </c>
      <c r="D70" s="47" t="s">
        <v>215</v>
      </c>
      <c r="E70" s="47">
        <v>21427</v>
      </c>
      <c r="F70" s="47" t="s">
        <v>400</v>
      </c>
      <c r="G70" s="49" t="s">
        <v>470</v>
      </c>
      <c r="I70" s="70">
        <v>12</v>
      </c>
      <c r="J70" s="47" t="s">
        <v>138</v>
      </c>
      <c r="K70" s="48" t="s">
        <v>137</v>
      </c>
      <c r="L70" s="47" t="s">
        <v>139</v>
      </c>
      <c r="M70" s="47">
        <v>405</v>
      </c>
      <c r="N70" s="84" t="s">
        <v>542</v>
      </c>
      <c r="P70" s="70"/>
      <c r="R70" s="47"/>
      <c r="S70" s="48"/>
      <c r="V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</row>
    <row r="71" spans="1:46" ht="12.95" customHeight="1">
      <c r="A71" s="70">
        <v>29</v>
      </c>
      <c r="B71" s="47" t="s">
        <v>204</v>
      </c>
      <c r="C71" s="48" t="s">
        <v>203</v>
      </c>
      <c r="D71" s="47" t="s">
        <v>100</v>
      </c>
      <c r="E71" s="47">
        <v>20509</v>
      </c>
      <c r="F71" s="47" t="s">
        <v>400</v>
      </c>
      <c r="G71" s="49" t="s">
        <v>470</v>
      </c>
      <c r="I71" s="70">
        <v>13</v>
      </c>
      <c r="J71" s="47" t="s">
        <v>212</v>
      </c>
      <c r="K71" s="48" t="s">
        <v>211</v>
      </c>
      <c r="L71" s="47" t="s">
        <v>15</v>
      </c>
      <c r="M71" s="47">
        <v>18205</v>
      </c>
      <c r="N71" s="84" t="s">
        <v>543</v>
      </c>
      <c r="P71" s="70"/>
      <c r="R71" s="47"/>
      <c r="S71" s="48"/>
      <c r="V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</row>
    <row r="72" spans="1:46" ht="12.95" customHeight="1">
      <c r="B72" s="47"/>
      <c r="C72" s="48"/>
      <c r="D72" s="47"/>
      <c r="E72" s="47"/>
      <c r="F72" s="47"/>
      <c r="I72" s="70">
        <v>14</v>
      </c>
      <c r="J72" s="47" t="s">
        <v>333</v>
      </c>
      <c r="K72" s="48" t="s">
        <v>332</v>
      </c>
      <c r="L72" s="47" t="s">
        <v>15</v>
      </c>
      <c r="M72" s="47">
        <v>10880</v>
      </c>
      <c r="N72" s="84" t="s">
        <v>543</v>
      </c>
      <c r="P72" s="70"/>
      <c r="R72" s="47"/>
      <c r="S72" s="48"/>
      <c r="V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</row>
    <row r="73" spans="1:46" ht="12.95" customHeight="1">
      <c r="A73" s="73"/>
      <c r="B73" s="74" t="s">
        <v>473</v>
      </c>
      <c r="C73" s="75" t="s">
        <v>469</v>
      </c>
      <c r="D73" s="76"/>
      <c r="E73" s="76"/>
      <c r="F73" s="74"/>
      <c r="G73" s="76"/>
      <c r="I73" s="70">
        <v>15</v>
      </c>
      <c r="J73" s="47" t="s">
        <v>318</v>
      </c>
      <c r="K73" s="48" t="s">
        <v>317</v>
      </c>
      <c r="L73" s="47" t="s">
        <v>15</v>
      </c>
      <c r="M73" s="47">
        <v>17984</v>
      </c>
      <c r="N73" s="84" t="s">
        <v>543</v>
      </c>
      <c r="P73" s="70"/>
      <c r="R73" s="47"/>
      <c r="S73" s="48"/>
      <c r="V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</row>
    <row r="74" spans="1:46" ht="12.95" customHeight="1">
      <c r="A74" s="70">
        <v>1</v>
      </c>
      <c r="B74" s="47" t="s">
        <v>192</v>
      </c>
      <c r="C74" s="48" t="s">
        <v>191</v>
      </c>
      <c r="D74" s="47" t="s">
        <v>5</v>
      </c>
      <c r="E74" s="47">
        <v>20456</v>
      </c>
      <c r="F74" s="47" t="s">
        <v>404</v>
      </c>
      <c r="G74" s="49" t="s">
        <v>469</v>
      </c>
      <c r="I74" s="70">
        <v>16</v>
      </c>
      <c r="J74" s="47" t="s">
        <v>537</v>
      </c>
      <c r="K74" s="48" t="s">
        <v>539</v>
      </c>
      <c r="L74" s="47" t="s">
        <v>8</v>
      </c>
      <c r="M74" s="47"/>
      <c r="N74" s="84" t="s">
        <v>543</v>
      </c>
      <c r="P74" s="70"/>
      <c r="R74" s="47"/>
      <c r="S74" s="48"/>
      <c r="V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</row>
    <row r="75" spans="1:46" ht="12.95" customHeight="1">
      <c r="A75" s="70">
        <v>3</v>
      </c>
      <c r="B75" s="47" t="s">
        <v>136</v>
      </c>
      <c r="C75" s="48" t="s">
        <v>135</v>
      </c>
      <c r="D75" s="47" t="s">
        <v>5</v>
      </c>
      <c r="E75" s="47">
        <v>10475</v>
      </c>
      <c r="F75" s="47" t="s">
        <v>404</v>
      </c>
      <c r="G75" s="49" t="s">
        <v>469</v>
      </c>
      <c r="I75" s="70">
        <v>17</v>
      </c>
      <c r="J75" s="47" t="s">
        <v>537</v>
      </c>
      <c r="K75" s="48" t="s">
        <v>538</v>
      </c>
      <c r="L75" s="47" t="s">
        <v>8</v>
      </c>
      <c r="M75" s="47">
        <v>9185</v>
      </c>
      <c r="N75" s="84" t="s">
        <v>543</v>
      </c>
      <c r="P75" s="70"/>
      <c r="R75" s="47"/>
      <c r="S75" s="48"/>
      <c r="V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</row>
    <row r="76" spans="1:46" ht="12.95" customHeight="1">
      <c r="A76" s="70">
        <v>4</v>
      </c>
      <c r="B76" s="47" t="s">
        <v>257</v>
      </c>
      <c r="C76" s="48" t="s">
        <v>256</v>
      </c>
      <c r="D76" s="47" t="s">
        <v>8</v>
      </c>
      <c r="E76" s="47">
        <v>11800</v>
      </c>
      <c r="F76" s="47" t="s">
        <v>401</v>
      </c>
      <c r="G76" s="49" t="s">
        <v>469</v>
      </c>
      <c r="I76" s="70">
        <v>18</v>
      </c>
      <c r="J76" s="47" t="s">
        <v>540</v>
      </c>
      <c r="K76" s="48" t="s">
        <v>541</v>
      </c>
      <c r="L76" s="47"/>
      <c r="M76" s="47">
        <v>15818</v>
      </c>
      <c r="N76" s="84" t="s">
        <v>542</v>
      </c>
      <c r="P76" s="70"/>
      <c r="R76" s="47"/>
      <c r="S76" s="48"/>
      <c r="V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</row>
    <row r="77" spans="1:46" ht="12.95" customHeight="1">
      <c r="A77" s="70">
        <v>7</v>
      </c>
      <c r="B77" s="47" t="s">
        <v>60</v>
      </c>
      <c r="C77" s="48" t="s">
        <v>59</v>
      </c>
      <c r="D77" s="47" t="s">
        <v>15</v>
      </c>
      <c r="E77" s="47">
        <v>12285</v>
      </c>
      <c r="F77" s="47" t="s">
        <v>399</v>
      </c>
      <c r="G77" s="49" t="s">
        <v>469</v>
      </c>
      <c r="I77" s="70">
        <v>19</v>
      </c>
      <c r="J77" s="47" t="s">
        <v>277</v>
      </c>
      <c r="K77" s="48" t="s">
        <v>276</v>
      </c>
      <c r="L77" s="47" t="s">
        <v>2</v>
      </c>
      <c r="M77" s="47">
        <v>14517</v>
      </c>
      <c r="N77" s="84" t="s">
        <v>543</v>
      </c>
      <c r="P77" s="70"/>
      <c r="R77" s="47"/>
      <c r="S77" s="48"/>
      <c r="V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</row>
    <row r="78" spans="1:46" ht="12.95" customHeight="1">
      <c r="A78" s="70">
        <v>8</v>
      </c>
      <c r="B78" s="47" t="s">
        <v>365</v>
      </c>
      <c r="C78" s="48" t="s">
        <v>364</v>
      </c>
      <c r="D78" s="47" t="s">
        <v>15</v>
      </c>
      <c r="E78" s="47">
        <v>19562</v>
      </c>
      <c r="F78" s="47" t="s">
        <v>399</v>
      </c>
      <c r="G78" s="49" t="s">
        <v>469</v>
      </c>
      <c r="I78" s="70">
        <v>20</v>
      </c>
      <c r="J78" s="47" t="s">
        <v>96</v>
      </c>
      <c r="K78" s="48" t="s">
        <v>95</v>
      </c>
      <c r="L78" s="47" t="s">
        <v>44</v>
      </c>
      <c r="M78" s="47">
        <v>18099</v>
      </c>
      <c r="N78" s="84" t="s">
        <v>543</v>
      </c>
      <c r="P78" s="70"/>
      <c r="R78" s="47"/>
      <c r="S78" s="48"/>
      <c r="V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</row>
    <row r="79" spans="1:46" ht="12.95" customHeight="1">
      <c r="A79" s="70">
        <v>9</v>
      </c>
      <c r="B79" s="47" t="s">
        <v>89</v>
      </c>
      <c r="C79" s="48" t="s">
        <v>88</v>
      </c>
      <c r="D79" s="47" t="s">
        <v>5</v>
      </c>
      <c r="E79" s="47">
        <v>13675</v>
      </c>
      <c r="F79" s="47" t="s">
        <v>399</v>
      </c>
      <c r="G79" s="49" t="s">
        <v>469</v>
      </c>
      <c r="I79" s="70">
        <v>21</v>
      </c>
      <c r="J79" s="47" t="s">
        <v>231</v>
      </c>
      <c r="K79" s="48" t="s">
        <v>230</v>
      </c>
      <c r="L79" s="47" t="s">
        <v>232</v>
      </c>
      <c r="M79" s="47">
        <v>14355</v>
      </c>
      <c r="N79" s="84" t="s">
        <v>543</v>
      </c>
      <c r="P79" s="70"/>
      <c r="R79" s="47"/>
      <c r="S79" s="48"/>
      <c r="V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</row>
    <row r="80" spans="1:46" ht="12.95" customHeight="1">
      <c r="A80" s="70">
        <v>13</v>
      </c>
      <c r="B80" s="47" t="s">
        <v>219</v>
      </c>
      <c r="C80" s="48" t="s">
        <v>218</v>
      </c>
      <c r="D80" s="47" t="s">
        <v>149</v>
      </c>
      <c r="E80" s="47">
        <v>10577</v>
      </c>
      <c r="F80" s="47" t="s">
        <v>404</v>
      </c>
      <c r="G80" s="49" t="s">
        <v>469</v>
      </c>
      <c r="I80" s="70">
        <v>23</v>
      </c>
      <c r="J80" s="47" t="s">
        <v>342</v>
      </c>
      <c r="K80" s="48" t="s">
        <v>341</v>
      </c>
      <c r="L80" s="47" t="s">
        <v>15</v>
      </c>
      <c r="M80" s="47">
        <v>19527</v>
      </c>
      <c r="N80" s="84" t="s">
        <v>543</v>
      </c>
      <c r="P80" s="70"/>
      <c r="R80" s="47"/>
      <c r="S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</row>
    <row r="81" spans="1:46" ht="12.95" customHeight="1">
      <c r="A81" s="70">
        <v>15</v>
      </c>
      <c r="B81" s="47" t="s">
        <v>234</v>
      </c>
      <c r="C81" s="48" t="s">
        <v>450</v>
      </c>
      <c r="D81" s="47" t="s">
        <v>94</v>
      </c>
      <c r="E81" s="47">
        <v>21798</v>
      </c>
      <c r="F81" s="47" t="s">
        <v>404</v>
      </c>
      <c r="G81" s="49" t="s">
        <v>469</v>
      </c>
      <c r="H81" s="70"/>
      <c r="J81" s="47"/>
      <c r="K81" s="48"/>
      <c r="L81" s="47"/>
      <c r="M81" s="47"/>
      <c r="N81" s="84"/>
      <c r="P81" s="70"/>
      <c r="R81" s="47"/>
      <c r="S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</row>
    <row r="82" spans="1:46" ht="12.95" customHeight="1">
      <c r="A82" s="70">
        <v>17</v>
      </c>
      <c r="B82" s="47" t="s">
        <v>30</v>
      </c>
      <c r="C82" s="48" t="s">
        <v>29</v>
      </c>
      <c r="D82" s="47" t="s">
        <v>31</v>
      </c>
      <c r="E82" s="47">
        <v>14350</v>
      </c>
      <c r="F82" s="47" t="s">
        <v>404</v>
      </c>
      <c r="G82" s="49" t="s">
        <v>469</v>
      </c>
      <c r="H82" s="70"/>
      <c r="J82" s="47"/>
      <c r="K82" s="48"/>
      <c r="L82" s="47"/>
      <c r="M82" s="47"/>
      <c r="N82" s="47"/>
      <c r="P82" s="70"/>
      <c r="R82" s="47"/>
      <c r="S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</row>
    <row r="83" spans="1:46" ht="12.95" customHeight="1">
      <c r="A83" s="70">
        <v>19</v>
      </c>
      <c r="B83" s="47" t="s">
        <v>194</v>
      </c>
      <c r="C83" s="48" t="s">
        <v>193</v>
      </c>
      <c r="D83" s="47" t="s">
        <v>15</v>
      </c>
      <c r="E83" s="47">
        <v>21091</v>
      </c>
      <c r="F83" s="47" t="s">
        <v>404</v>
      </c>
      <c r="G83" s="49" t="s">
        <v>469</v>
      </c>
      <c r="H83" s="70"/>
      <c r="J83" s="47"/>
      <c r="K83" s="48"/>
      <c r="L83" s="47"/>
      <c r="M83" s="47"/>
      <c r="N83" s="47"/>
      <c r="P83" s="70"/>
      <c r="R83" s="47"/>
      <c r="S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</row>
    <row r="84" spans="1:46" ht="12.95" customHeight="1">
      <c r="A84" s="70">
        <v>21</v>
      </c>
      <c r="B84" s="47" t="s">
        <v>251</v>
      </c>
      <c r="C84" s="48" t="s">
        <v>250</v>
      </c>
      <c r="D84" s="47" t="s">
        <v>15</v>
      </c>
      <c r="E84" s="47">
        <v>9874</v>
      </c>
      <c r="F84" s="47" t="s">
        <v>404</v>
      </c>
      <c r="G84" s="49" t="s">
        <v>469</v>
      </c>
      <c r="H84" s="70"/>
      <c r="J84" s="47"/>
      <c r="K84" s="48"/>
      <c r="L84" s="47"/>
      <c r="M84" s="47"/>
      <c r="N84" s="47"/>
      <c r="P84" s="70"/>
      <c r="R84" s="47"/>
      <c r="S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</row>
    <row r="85" spans="1:46" ht="12.95" customHeight="1">
      <c r="A85" s="70">
        <v>23</v>
      </c>
      <c r="B85" s="47" t="s">
        <v>68</v>
      </c>
      <c r="C85" s="48" t="s">
        <v>67</v>
      </c>
      <c r="D85" s="47" t="s">
        <v>8</v>
      </c>
      <c r="E85" s="47">
        <v>19907</v>
      </c>
      <c r="F85" s="47" t="s">
        <v>404</v>
      </c>
      <c r="G85" s="49" t="s">
        <v>469</v>
      </c>
      <c r="H85" s="70"/>
      <c r="J85" s="47" t="s">
        <v>144</v>
      </c>
      <c r="K85" s="48" t="s">
        <v>143</v>
      </c>
      <c r="L85" s="47" t="s">
        <v>2</v>
      </c>
      <c r="M85" s="47">
        <v>3278</v>
      </c>
      <c r="N85" s="47" t="s">
        <v>111</v>
      </c>
      <c r="P85" s="70"/>
      <c r="R85" s="47"/>
      <c r="S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</row>
    <row r="86" spans="1:46" ht="12.95" customHeight="1">
      <c r="A86" s="70">
        <v>25</v>
      </c>
      <c r="B86" s="47" t="s">
        <v>323</v>
      </c>
      <c r="C86" s="48" t="s">
        <v>322</v>
      </c>
      <c r="D86" s="47" t="s">
        <v>8</v>
      </c>
      <c r="E86" s="47">
        <v>20471</v>
      </c>
      <c r="F86" s="47" t="s">
        <v>404</v>
      </c>
      <c r="G86" s="49" t="s">
        <v>469</v>
      </c>
      <c r="H86" s="70"/>
      <c r="J86" s="47" t="s">
        <v>320</v>
      </c>
      <c r="K86" s="48" t="s">
        <v>319</v>
      </c>
      <c r="L86" s="47" t="s">
        <v>321</v>
      </c>
      <c r="M86" s="47">
        <v>15973</v>
      </c>
      <c r="N86" s="47" t="s">
        <v>111</v>
      </c>
      <c r="P86" s="70"/>
      <c r="R86" s="47"/>
      <c r="S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</row>
    <row r="87" spans="1:46" ht="12.95" customHeight="1">
      <c r="A87" s="70">
        <v>27</v>
      </c>
      <c r="B87" s="47" t="s">
        <v>356</v>
      </c>
      <c r="C87" s="48" t="s">
        <v>355</v>
      </c>
      <c r="D87" s="47" t="s">
        <v>357</v>
      </c>
      <c r="E87" s="47">
        <v>20448</v>
      </c>
      <c r="F87" s="47" t="s">
        <v>404</v>
      </c>
      <c r="G87" s="49" t="s">
        <v>469</v>
      </c>
      <c r="H87" s="70"/>
      <c r="J87" s="47" t="s">
        <v>346</v>
      </c>
      <c r="K87" s="48" t="s">
        <v>345</v>
      </c>
      <c r="L87" s="47" t="s">
        <v>2</v>
      </c>
      <c r="M87" s="47">
        <v>11747</v>
      </c>
      <c r="N87" s="47" t="s">
        <v>97</v>
      </c>
      <c r="P87" s="70"/>
      <c r="R87" s="47"/>
      <c r="S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</row>
    <row r="88" spans="1:46" ht="12.95" customHeight="1">
      <c r="A88" s="70">
        <v>29</v>
      </c>
      <c r="B88" s="47" t="s">
        <v>202</v>
      </c>
      <c r="C88" s="48" t="s">
        <v>201</v>
      </c>
      <c r="D88" s="47" t="s">
        <v>44</v>
      </c>
      <c r="E88" s="47">
        <v>20473</v>
      </c>
      <c r="F88" s="47" t="s">
        <v>404</v>
      </c>
      <c r="G88" s="49" t="s">
        <v>469</v>
      </c>
      <c r="H88" s="70"/>
      <c r="J88" s="47"/>
      <c r="K88" s="48"/>
      <c r="L88" s="47"/>
      <c r="M88" s="47"/>
      <c r="N88" s="47"/>
      <c r="P88" s="70"/>
      <c r="R88" s="47"/>
      <c r="S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</row>
    <row r="89" spans="1:46" ht="12.95" customHeight="1">
      <c r="A89" s="70">
        <v>31</v>
      </c>
      <c r="B89" s="47" t="s">
        <v>246</v>
      </c>
      <c r="C89" s="48" t="s">
        <v>245</v>
      </c>
      <c r="D89" s="47" t="s">
        <v>247</v>
      </c>
      <c r="E89" s="47">
        <v>20928</v>
      </c>
      <c r="F89" s="47" t="s">
        <v>404</v>
      </c>
      <c r="G89" s="49" t="s">
        <v>469</v>
      </c>
      <c r="H89" s="70"/>
      <c r="J89" s="47" t="s">
        <v>391</v>
      </c>
      <c r="K89" s="48" t="s">
        <v>390</v>
      </c>
      <c r="L89" s="47" t="s">
        <v>392</v>
      </c>
      <c r="M89" s="47">
        <v>13841</v>
      </c>
      <c r="N89" s="47" t="s">
        <v>407</v>
      </c>
      <c r="P89" s="70"/>
      <c r="R89" s="47"/>
      <c r="S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</row>
    <row r="90" spans="1:46" ht="12.95" customHeight="1">
      <c r="A90" s="70">
        <v>33</v>
      </c>
      <c r="B90" s="47" t="s">
        <v>383</v>
      </c>
      <c r="C90" s="48" t="s">
        <v>382</v>
      </c>
      <c r="D90" s="47" t="s">
        <v>23</v>
      </c>
      <c r="E90" s="47">
        <v>21355</v>
      </c>
      <c r="F90" s="47" t="s">
        <v>404</v>
      </c>
      <c r="G90" s="49" t="s">
        <v>469</v>
      </c>
      <c r="H90" s="70"/>
      <c r="J90" s="47"/>
      <c r="K90" s="48"/>
      <c r="L90" s="47"/>
      <c r="M90" s="47"/>
      <c r="N90" s="47"/>
      <c r="P90" s="70"/>
      <c r="R90" s="47"/>
      <c r="S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</row>
    <row r="91" spans="1:46" ht="12.95" customHeight="1">
      <c r="A91" s="70">
        <v>37</v>
      </c>
      <c r="B91" s="47" t="s">
        <v>79</v>
      </c>
      <c r="C91" s="48" t="s">
        <v>78</v>
      </c>
      <c r="D91" s="47" t="s">
        <v>15</v>
      </c>
      <c r="E91" s="47">
        <v>20563</v>
      </c>
      <c r="F91" s="47" t="s">
        <v>399</v>
      </c>
      <c r="G91" s="49" t="s">
        <v>469</v>
      </c>
      <c r="H91" s="70"/>
      <c r="J91" s="47"/>
      <c r="K91" s="48"/>
      <c r="L91" s="47"/>
      <c r="M91" s="47"/>
      <c r="N91" s="47"/>
      <c r="P91" s="70"/>
      <c r="R91" s="47"/>
      <c r="S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</row>
    <row r="92" spans="1:46" ht="12.95" customHeight="1">
      <c r="B92" s="47"/>
      <c r="C92" s="48"/>
      <c r="D92" s="47"/>
      <c r="E92" s="47"/>
      <c r="F92" s="47"/>
      <c r="H92" s="70"/>
      <c r="J92" s="47"/>
      <c r="K92" s="48"/>
      <c r="L92" s="47"/>
      <c r="M92" s="47"/>
      <c r="N92" s="47"/>
      <c r="P92" s="70"/>
      <c r="R92" s="47"/>
      <c r="S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</row>
    <row r="93" spans="1:46" ht="12.95" customHeight="1">
      <c r="B93" s="47"/>
      <c r="C93" s="48"/>
      <c r="D93" s="47"/>
      <c r="E93" s="47"/>
      <c r="F93" s="47"/>
      <c r="H93" s="70"/>
      <c r="J93" s="47"/>
      <c r="K93" s="48"/>
      <c r="L93" s="47"/>
      <c r="M93" s="47"/>
      <c r="N93" s="47"/>
      <c r="P93" s="70"/>
      <c r="R93" s="47"/>
      <c r="S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</row>
    <row r="94" spans="1:46" ht="12.95" customHeight="1">
      <c r="B94" s="47"/>
      <c r="C94" s="48"/>
      <c r="D94" s="47"/>
      <c r="E94" s="47"/>
      <c r="F94" s="47"/>
      <c r="H94" s="70"/>
      <c r="J94" s="47"/>
      <c r="K94" s="48"/>
      <c r="L94" s="47"/>
      <c r="M94" s="47"/>
      <c r="N94" s="47"/>
      <c r="P94" s="70"/>
      <c r="R94" s="47"/>
      <c r="S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</row>
    <row r="95" spans="1:46" ht="12.95" customHeight="1">
      <c r="B95" s="47"/>
      <c r="C95" s="48"/>
      <c r="D95" s="47"/>
      <c r="E95" s="47"/>
      <c r="F95" s="47"/>
      <c r="H95" s="70"/>
      <c r="J95" s="47"/>
      <c r="K95" s="48"/>
      <c r="L95" s="47"/>
      <c r="M95" s="47"/>
      <c r="N95" s="47"/>
      <c r="P95" s="70"/>
      <c r="R95" s="47"/>
      <c r="S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</row>
    <row r="96" spans="1:46" ht="12.95" customHeight="1">
      <c r="A96" s="1"/>
      <c r="B96" s="1"/>
      <c r="C96" s="1"/>
      <c r="D96" s="1"/>
      <c r="E96" s="1"/>
      <c r="F96" s="1"/>
      <c r="G96" s="1"/>
      <c r="H96" s="70"/>
      <c r="J96" s="47"/>
      <c r="K96" s="48"/>
      <c r="L96" s="47"/>
      <c r="M96" s="47"/>
      <c r="N96" s="47"/>
      <c r="P96" s="70"/>
      <c r="R96" s="47"/>
      <c r="S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</row>
    <row r="97" spans="1:46" ht="12.75">
      <c r="A97" s="1"/>
      <c r="B97" s="1"/>
      <c r="C97" s="1"/>
      <c r="D97" s="1"/>
      <c r="E97" s="1"/>
      <c r="F97" s="1"/>
      <c r="G97" s="1"/>
      <c r="H97" s="1"/>
      <c r="J97" s="47"/>
      <c r="K97" s="48"/>
      <c r="L97" s="47"/>
      <c r="M97" s="47"/>
      <c r="N97" s="47"/>
      <c r="P97" s="70"/>
      <c r="R97" s="47"/>
      <c r="S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</row>
    <row r="98" spans="1:46" ht="12.75">
      <c r="A98" s="1"/>
      <c r="B98" s="1"/>
      <c r="C98" s="1"/>
      <c r="D98" s="1"/>
      <c r="E98" s="1"/>
      <c r="F98" s="1"/>
      <c r="G98" s="1"/>
      <c r="H98" s="1"/>
      <c r="J98" s="47"/>
      <c r="K98" s="48"/>
      <c r="L98" s="47"/>
      <c r="M98" s="47"/>
      <c r="N98" s="47"/>
      <c r="P98" s="70"/>
      <c r="R98" s="47"/>
      <c r="S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</row>
    <row r="99" spans="1:46" ht="12.75">
      <c r="A99" s="1"/>
      <c r="B99" s="1"/>
      <c r="C99" s="1"/>
      <c r="D99" s="1"/>
      <c r="E99" s="1"/>
      <c r="F99" s="1"/>
      <c r="G99" s="1"/>
      <c r="H99" s="1"/>
      <c r="J99" s="47"/>
      <c r="K99" s="48"/>
      <c r="L99" s="47"/>
      <c r="M99" s="47"/>
      <c r="N99" s="47"/>
      <c r="P99" s="70"/>
      <c r="R99" s="47"/>
      <c r="S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</row>
    <row r="100" spans="1:46" ht="12.75">
      <c r="A100" s="1"/>
      <c r="B100" s="1"/>
      <c r="C100" s="1"/>
      <c r="D100" s="1"/>
      <c r="E100" s="1"/>
      <c r="F100" s="1"/>
      <c r="G100" s="1"/>
      <c r="H100" s="1"/>
      <c r="J100" s="47"/>
      <c r="K100" s="48"/>
      <c r="L100" s="47"/>
      <c r="M100" s="47"/>
      <c r="N100" s="47"/>
      <c r="P100" s="70"/>
      <c r="R100" s="47"/>
      <c r="S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</row>
    <row r="101" spans="1:46" ht="12.75">
      <c r="A101" s="1"/>
      <c r="B101" s="1"/>
      <c r="C101" s="1"/>
      <c r="D101" s="1"/>
      <c r="E101" s="1"/>
      <c r="F101" s="1"/>
      <c r="G101" s="1"/>
      <c r="H101" s="1"/>
      <c r="J101" s="47"/>
      <c r="K101" s="48"/>
      <c r="L101" s="47"/>
      <c r="M101" s="47"/>
      <c r="N101" s="47"/>
      <c r="P101" s="70"/>
      <c r="R101" s="47"/>
      <c r="S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</row>
    <row r="102" spans="1:46" ht="12.75">
      <c r="A102" s="1"/>
      <c r="B102" s="1"/>
      <c r="C102" s="1"/>
      <c r="D102" s="1"/>
      <c r="E102" s="1"/>
      <c r="F102" s="1"/>
      <c r="G102" s="1"/>
      <c r="H102" s="1"/>
      <c r="J102" s="47"/>
      <c r="K102" s="48"/>
      <c r="L102" s="47"/>
      <c r="M102" s="47"/>
      <c r="N102" s="47"/>
      <c r="P102" s="70"/>
      <c r="R102" s="47"/>
      <c r="S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</row>
    <row r="103" spans="1:46" ht="12.75">
      <c r="A103" s="1"/>
      <c r="B103" s="1"/>
      <c r="C103" s="1"/>
      <c r="D103" s="1"/>
      <c r="E103" s="1"/>
      <c r="F103" s="1"/>
      <c r="G103" s="1"/>
      <c r="H103" s="1"/>
      <c r="J103" s="47"/>
      <c r="K103" s="48"/>
      <c r="L103" s="47"/>
      <c r="M103" s="47"/>
      <c r="N103" s="47"/>
      <c r="P103" s="70"/>
      <c r="R103" s="47"/>
      <c r="S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</row>
    <row r="104" spans="1:46" ht="12.75">
      <c r="A104" s="1"/>
      <c r="B104" s="1"/>
      <c r="C104" s="1"/>
      <c r="D104" s="1"/>
      <c r="E104" s="1"/>
      <c r="F104" s="1"/>
      <c r="G104" s="1"/>
      <c r="H104" s="1"/>
      <c r="J104" s="47"/>
      <c r="K104" s="48"/>
      <c r="L104" s="47"/>
      <c r="M104" s="47"/>
      <c r="N104" s="47"/>
      <c r="P104" s="70"/>
      <c r="R104" s="47"/>
      <c r="S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</row>
    <row r="105" spans="1:46" ht="12.75">
      <c r="A105" s="1"/>
      <c r="B105" s="1"/>
      <c r="C105" s="1"/>
      <c r="D105" s="1"/>
      <c r="E105" s="1"/>
      <c r="F105" s="1"/>
      <c r="G105" s="1"/>
      <c r="H105" s="1"/>
      <c r="J105" s="47"/>
      <c r="K105" s="48"/>
      <c r="L105" s="47"/>
      <c r="M105" s="47"/>
      <c r="N105" s="47"/>
      <c r="P105" s="70"/>
      <c r="R105" s="47"/>
      <c r="S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</row>
    <row r="106" spans="1:46" ht="12.75">
      <c r="A106" s="1"/>
      <c r="B106" s="1"/>
      <c r="C106" s="1"/>
      <c r="D106" s="1"/>
      <c r="E106" s="1"/>
      <c r="F106" s="1"/>
      <c r="G106" s="1"/>
      <c r="H106" s="1"/>
      <c r="J106" s="47"/>
      <c r="K106" s="48"/>
      <c r="L106" s="47"/>
      <c r="M106" s="47"/>
      <c r="N106" s="47"/>
      <c r="P106" s="70"/>
      <c r="R106" s="47"/>
      <c r="S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</row>
    <row r="107" spans="1:46" ht="12.75">
      <c r="A107" s="1"/>
      <c r="B107" s="1"/>
      <c r="C107" s="1"/>
      <c r="D107" s="1"/>
      <c r="E107" s="1"/>
      <c r="F107" s="1"/>
      <c r="G107" s="1"/>
      <c r="H107" s="1"/>
      <c r="J107" s="47"/>
      <c r="K107" s="48"/>
      <c r="L107" s="47"/>
      <c r="M107" s="47"/>
      <c r="N107" s="47"/>
      <c r="P107" s="70"/>
      <c r="R107" s="47"/>
      <c r="S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</row>
    <row r="108" spans="1:46" ht="12.75">
      <c r="A108" s="1"/>
      <c r="B108" s="1"/>
      <c r="C108" s="1"/>
      <c r="D108" s="1"/>
      <c r="E108" s="1"/>
      <c r="F108" s="1"/>
      <c r="G108" s="1"/>
      <c r="H108" s="1"/>
      <c r="J108" s="47"/>
      <c r="K108" s="48"/>
      <c r="L108" s="47"/>
      <c r="M108" s="47"/>
      <c r="N108" s="47"/>
      <c r="P108" s="70"/>
      <c r="R108" s="47"/>
      <c r="S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/>
    </row>
    <row r="109" spans="1:46" ht="12.75">
      <c r="A109" s="1"/>
      <c r="B109" s="1"/>
      <c r="C109" s="1"/>
      <c r="D109" s="1"/>
      <c r="E109" s="1"/>
      <c r="F109" s="1"/>
      <c r="G109" s="1"/>
      <c r="H109" s="1"/>
      <c r="J109" s="47"/>
      <c r="K109" s="48"/>
      <c r="L109" s="47"/>
      <c r="M109" s="47"/>
      <c r="N109" s="47"/>
      <c r="P109" s="70"/>
      <c r="R109" s="47"/>
      <c r="S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</row>
    <row r="110" spans="1:46" ht="12.75">
      <c r="A110" s="1"/>
      <c r="B110" s="1"/>
      <c r="C110" s="1"/>
      <c r="D110" s="1"/>
      <c r="E110" s="1"/>
      <c r="F110" s="1"/>
      <c r="G110" s="1"/>
      <c r="H110" s="1"/>
      <c r="J110" s="47"/>
      <c r="K110" s="48"/>
      <c r="L110" s="47"/>
      <c r="M110" s="47"/>
      <c r="N110" s="47"/>
      <c r="P110" s="70"/>
      <c r="R110" s="47"/>
      <c r="S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</row>
    <row r="111" spans="1:46" ht="12.75">
      <c r="A111" s="1"/>
      <c r="B111" s="1"/>
      <c r="C111" s="1"/>
      <c r="D111" s="1"/>
      <c r="E111" s="1"/>
      <c r="F111" s="1"/>
      <c r="G111" s="1"/>
      <c r="H111" s="1"/>
      <c r="J111" s="47"/>
      <c r="K111" s="48"/>
      <c r="L111" s="47"/>
      <c r="M111" s="47"/>
      <c r="N111" s="47"/>
      <c r="P111" s="70"/>
      <c r="R111" s="47"/>
      <c r="S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</row>
    <row r="112" spans="1:46" ht="12.75">
      <c r="A112" s="1"/>
      <c r="B112" s="1"/>
      <c r="C112" s="1"/>
      <c r="D112" s="1"/>
      <c r="E112" s="1"/>
      <c r="F112" s="1"/>
      <c r="G112" s="1"/>
      <c r="H112" s="1"/>
      <c r="J112" s="47"/>
      <c r="K112" s="48"/>
      <c r="L112" s="47"/>
      <c r="M112" s="47"/>
      <c r="N112" s="47"/>
      <c r="P112" s="70"/>
      <c r="R112" s="47"/>
      <c r="S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</row>
    <row r="113" spans="1:46" ht="12.75">
      <c r="A113" s="1"/>
      <c r="B113" s="1"/>
      <c r="C113" s="1"/>
      <c r="D113" s="1"/>
      <c r="E113" s="1"/>
      <c r="F113" s="1"/>
      <c r="G113" s="1"/>
      <c r="H113" s="1"/>
      <c r="J113" s="47"/>
      <c r="K113" s="48"/>
      <c r="L113" s="47"/>
      <c r="M113" s="47"/>
      <c r="N113" s="47"/>
      <c r="P113" s="70"/>
      <c r="R113" s="47"/>
      <c r="S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</row>
    <row r="114" spans="1:46" ht="12.75">
      <c r="A114" s="1"/>
      <c r="B114" s="1"/>
      <c r="C114" s="1"/>
      <c r="D114" s="1"/>
      <c r="E114" s="1"/>
      <c r="F114" s="1"/>
      <c r="G114" s="1"/>
      <c r="H114" s="1"/>
      <c r="J114" s="47"/>
      <c r="K114" s="48"/>
      <c r="L114" s="47"/>
      <c r="M114" s="47"/>
      <c r="N114" s="47"/>
      <c r="P114" s="70"/>
      <c r="R114" s="47"/>
      <c r="S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/>
    </row>
    <row r="115" spans="1:46" ht="12.75">
      <c r="A115" s="1"/>
      <c r="B115" s="1"/>
      <c r="C115" s="1"/>
      <c r="D115" s="1"/>
      <c r="E115" s="1"/>
      <c r="F115" s="1"/>
      <c r="G115" s="1"/>
      <c r="H115" s="1"/>
      <c r="J115" s="47"/>
      <c r="K115" s="48"/>
      <c r="L115" s="47"/>
      <c r="M115" s="47"/>
      <c r="N115" s="47"/>
      <c r="P115" s="70"/>
      <c r="R115" s="47"/>
      <c r="S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</row>
    <row r="116" spans="1:46" ht="12.75">
      <c r="A116" s="1"/>
      <c r="B116" s="1"/>
      <c r="C116" s="1"/>
      <c r="D116" s="1"/>
      <c r="E116" s="1"/>
      <c r="F116" s="1"/>
      <c r="G116" s="1"/>
      <c r="H116" s="1"/>
      <c r="J116" s="47"/>
      <c r="K116" s="48"/>
      <c r="L116" s="47"/>
      <c r="M116" s="47"/>
      <c r="N116" s="47"/>
      <c r="P116" s="70"/>
      <c r="R116" s="47"/>
      <c r="S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</row>
    <row r="117" spans="1:46" ht="12.75">
      <c r="A117" s="1"/>
      <c r="B117" s="1"/>
      <c r="C117" s="1"/>
      <c r="D117" s="1"/>
      <c r="E117" s="1"/>
      <c r="F117" s="1"/>
      <c r="G117" s="1"/>
      <c r="H117" s="1"/>
      <c r="J117" s="47"/>
      <c r="K117" s="48"/>
      <c r="L117" s="47"/>
      <c r="M117" s="47"/>
      <c r="N117" s="47"/>
      <c r="P117" s="70"/>
      <c r="R117" s="47"/>
      <c r="S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</row>
    <row r="118" spans="1:46" ht="12.75">
      <c r="A118" s="1"/>
      <c r="B118" s="1"/>
      <c r="C118" s="1"/>
      <c r="D118" s="1"/>
      <c r="E118" s="1"/>
      <c r="F118" s="1"/>
      <c r="G118" s="1"/>
      <c r="H118" s="1"/>
      <c r="J118" s="47"/>
      <c r="K118" s="48"/>
      <c r="L118" s="47"/>
      <c r="M118" s="47"/>
      <c r="N118" s="47"/>
      <c r="P118" s="70"/>
      <c r="R118" s="47"/>
      <c r="S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  <c r="AT118" s="48"/>
    </row>
    <row r="119" spans="1:46" ht="12.75">
      <c r="A119" s="1"/>
      <c r="B119" s="1"/>
      <c r="C119" s="1"/>
      <c r="D119" s="1"/>
      <c r="E119" s="1"/>
      <c r="F119" s="1"/>
      <c r="G119" s="1"/>
      <c r="H119" s="1"/>
      <c r="J119" s="47"/>
      <c r="K119" s="48"/>
      <c r="L119" s="47"/>
      <c r="M119" s="47"/>
      <c r="N119" s="47"/>
      <c r="P119" s="70"/>
      <c r="R119" s="47"/>
      <c r="S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</row>
    <row r="120" spans="1:46" ht="12.75">
      <c r="A120" s="1"/>
      <c r="B120" s="1"/>
      <c r="C120" s="1"/>
      <c r="D120" s="1"/>
      <c r="E120" s="1"/>
      <c r="F120" s="1"/>
      <c r="G120" s="1"/>
      <c r="H120" s="1"/>
      <c r="J120" s="47"/>
      <c r="K120" s="48"/>
      <c r="L120" s="47"/>
      <c r="M120" s="47"/>
      <c r="N120" s="47"/>
      <c r="P120" s="70"/>
      <c r="R120" s="47"/>
      <c r="S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</row>
    <row r="121" spans="1:46" ht="12.75">
      <c r="A121" s="1"/>
      <c r="B121" s="1"/>
      <c r="C121" s="1"/>
      <c r="D121" s="1"/>
      <c r="E121" s="1"/>
      <c r="F121" s="1"/>
      <c r="G121" s="1"/>
      <c r="H121" s="1"/>
      <c r="J121" s="47"/>
      <c r="K121" s="48"/>
      <c r="L121" s="47"/>
      <c r="M121" s="47"/>
      <c r="N121" s="47"/>
      <c r="P121" s="70"/>
      <c r="R121" s="47"/>
      <c r="S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  <c r="AT121" s="48"/>
    </row>
    <row r="122" spans="1:46" ht="12.75">
      <c r="A122" s="1"/>
      <c r="B122" s="1"/>
      <c r="C122" s="1"/>
      <c r="D122" s="1"/>
      <c r="E122" s="1"/>
      <c r="F122" s="1"/>
      <c r="G122" s="1"/>
      <c r="H122" s="1"/>
      <c r="J122" s="47"/>
      <c r="K122" s="48"/>
      <c r="L122" s="47"/>
      <c r="M122" s="47"/>
      <c r="N122" s="47"/>
      <c r="P122" s="70"/>
      <c r="R122" s="47"/>
      <c r="S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</row>
    <row r="123" spans="1:46" ht="12.75">
      <c r="A123" s="1"/>
      <c r="B123" s="1"/>
      <c r="C123" s="1"/>
      <c r="D123" s="1"/>
      <c r="E123" s="1"/>
      <c r="F123" s="1"/>
      <c r="G123" s="1"/>
      <c r="H123" s="1"/>
      <c r="J123" s="47"/>
      <c r="K123" s="48"/>
      <c r="L123" s="47"/>
      <c r="M123" s="47"/>
      <c r="N123" s="47"/>
      <c r="P123" s="70"/>
      <c r="R123" s="47"/>
      <c r="S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/>
      <c r="AT123" s="48"/>
    </row>
    <row r="124" spans="1:46" ht="12.75">
      <c r="A124" s="1"/>
      <c r="B124" s="1"/>
      <c r="C124" s="1"/>
      <c r="D124" s="1"/>
      <c r="E124" s="1"/>
      <c r="F124" s="1"/>
      <c r="G124" s="1"/>
      <c r="H124" s="1"/>
      <c r="J124" s="47"/>
      <c r="K124" s="48"/>
      <c r="L124" s="47"/>
      <c r="M124" s="47"/>
      <c r="N124" s="47"/>
      <c r="P124" s="70"/>
      <c r="R124" s="47"/>
      <c r="S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</row>
    <row r="125" spans="1:46" ht="12.75">
      <c r="A125" s="1"/>
      <c r="B125" s="1"/>
      <c r="C125" s="1"/>
      <c r="D125" s="1"/>
      <c r="E125" s="1"/>
      <c r="F125" s="1"/>
      <c r="G125" s="1"/>
      <c r="H125" s="1"/>
      <c r="J125" s="47"/>
      <c r="K125" s="48"/>
      <c r="L125" s="47"/>
      <c r="M125" s="47"/>
      <c r="N125" s="47"/>
      <c r="P125" s="70"/>
      <c r="R125" s="47"/>
      <c r="S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</row>
    <row r="126" spans="1:46" ht="12.75">
      <c r="A126" s="1"/>
      <c r="B126" s="1"/>
      <c r="C126" s="1"/>
      <c r="D126" s="1"/>
      <c r="E126" s="1"/>
      <c r="F126" s="1"/>
      <c r="G126" s="1"/>
      <c r="H126" s="1"/>
      <c r="J126" s="47"/>
      <c r="K126" s="48"/>
      <c r="L126" s="47"/>
      <c r="M126" s="47"/>
      <c r="N126" s="47"/>
      <c r="P126" s="70"/>
      <c r="R126" s="47"/>
      <c r="S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</row>
    <row r="127" spans="1:46" ht="12.75">
      <c r="A127" s="1"/>
      <c r="B127" s="1"/>
      <c r="C127" s="1"/>
      <c r="D127" s="1"/>
      <c r="E127" s="1"/>
      <c r="F127" s="1"/>
      <c r="G127" s="1"/>
      <c r="H127" s="1"/>
      <c r="J127" s="47"/>
      <c r="K127" s="48"/>
      <c r="L127" s="47"/>
      <c r="M127" s="47"/>
      <c r="N127" s="47"/>
      <c r="P127" s="70"/>
      <c r="R127" s="47"/>
      <c r="S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</row>
    <row r="128" spans="1:46" ht="12.75">
      <c r="A128" s="1"/>
      <c r="B128" s="1"/>
      <c r="C128" s="1"/>
      <c r="D128" s="1"/>
      <c r="E128" s="1"/>
      <c r="F128" s="1"/>
      <c r="G128" s="1"/>
      <c r="H128" s="1"/>
      <c r="J128" s="47"/>
      <c r="K128" s="48"/>
      <c r="L128" s="47"/>
      <c r="M128" s="47"/>
      <c r="N128" s="47"/>
      <c r="P128" s="70"/>
      <c r="R128" s="47"/>
      <c r="S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8"/>
      <c r="AQ128" s="48"/>
      <c r="AR128" s="48"/>
      <c r="AS128" s="48"/>
      <c r="AT128" s="48"/>
    </row>
    <row r="129" spans="1:46" ht="12.75">
      <c r="A129" s="1"/>
      <c r="B129" s="1"/>
      <c r="C129" s="1"/>
      <c r="D129" s="1"/>
      <c r="E129" s="1"/>
      <c r="F129" s="1"/>
      <c r="G129" s="1"/>
      <c r="H129" s="1"/>
      <c r="J129" s="47"/>
      <c r="K129" s="48"/>
      <c r="L129" s="47"/>
      <c r="M129" s="47"/>
      <c r="N129" s="47"/>
      <c r="P129" s="70"/>
      <c r="R129" s="47"/>
      <c r="S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48"/>
      <c r="AO129" s="48"/>
      <c r="AP129" s="48"/>
      <c r="AQ129" s="48"/>
      <c r="AR129" s="48"/>
      <c r="AS129" s="48"/>
      <c r="AT129" s="48"/>
    </row>
    <row r="130" spans="1:46" ht="12.75">
      <c r="A130" s="1"/>
      <c r="B130" s="1"/>
      <c r="C130" s="1"/>
      <c r="D130" s="1"/>
      <c r="E130" s="1"/>
      <c r="F130" s="1"/>
      <c r="G130" s="1"/>
      <c r="H130" s="1"/>
      <c r="J130" s="47"/>
      <c r="K130" s="48"/>
      <c r="L130" s="47"/>
      <c r="M130" s="47"/>
      <c r="N130" s="47"/>
      <c r="P130" s="70"/>
      <c r="R130" s="47"/>
      <c r="S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  <c r="AT130" s="48"/>
    </row>
    <row r="131" spans="1:46" ht="12.75">
      <c r="A131" s="1"/>
      <c r="B131" s="1"/>
      <c r="C131" s="1"/>
      <c r="D131" s="1"/>
      <c r="E131" s="1"/>
      <c r="F131" s="1"/>
      <c r="G131" s="1"/>
      <c r="H131" s="1"/>
      <c r="J131" s="47"/>
      <c r="K131" s="48"/>
      <c r="L131" s="47"/>
      <c r="M131" s="47"/>
      <c r="N131" s="47"/>
      <c r="P131" s="70"/>
      <c r="R131" s="47"/>
      <c r="S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</row>
    <row r="132" spans="1:46" ht="12.75">
      <c r="A132" s="1"/>
      <c r="B132" s="1"/>
      <c r="C132" s="1"/>
      <c r="D132" s="1"/>
      <c r="E132" s="1"/>
      <c r="F132" s="1"/>
      <c r="G132" s="1"/>
      <c r="H132" s="1"/>
      <c r="J132" s="47"/>
      <c r="K132" s="48"/>
      <c r="L132" s="47"/>
      <c r="M132" s="47"/>
      <c r="N132" s="47"/>
      <c r="P132" s="70"/>
      <c r="R132" s="47"/>
      <c r="S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  <c r="AR132" s="48"/>
      <c r="AS132" s="48"/>
      <c r="AT132" s="48"/>
    </row>
    <row r="133" spans="1:46" ht="12.75">
      <c r="A133" s="1"/>
      <c r="B133" s="1"/>
      <c r="C133" s="1"/>
      <c r="D133" s="1"/>
      <c r="E133" s="1"/>
      <c r="F133" s="1"/>
      <c r="G133" s="1"/>
      <c r="H133" s="1"/>
      <c r="J133" s="47"/>
      <c r="K133" s="48"/>
      <c r="L133" s="47"/>
      <c r="M133" s="47"/>
      <c r="N133" s="47"/>
      <c r="P133" s="70"/>
      <c r="R133" s="47"/>
      <c r="S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  <c r="AN133" s="48"/>
      <c r="AO133" s="48"/>
      <c r="AP133" s="48"/>
      <c r="AQ133" s="48"/>
      <c r="AR133" s="48"/>
      <c r="AS133" s="48"/>
      <c r="AT133" s="48"/>
    </row>
    <row r="134" spans="1:46" ht="12.75">
      <c r="A134" s="1"/>
      <c r="B134" s="1"/>
      <c r="C134" s="1"/>
      <c r="D134" s="1"/>
      <c r="E134" s="1"/>
      <c r="F134" s="1"/>
      <c r="G134" s="1"/>
      <c r="H134" s="1"/>
      <c r="J134" s="47"/>
      <c r="K134" s="48"/>
      <c r="L134" s="47"/>
      <c r="M134" s="47"/>
      <c r="N134" s="47"/>
      <c r="P134" s="70"/>
      <c r="R134" s="47"/>
      <c r="S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  <c r="AN134" s="48"/>
      <c r="AO134" s="48"/>
      <c r="AP134" s="48"/>
      <c r="AQ134" s="48"/>
      <c r="AR134" s="48"/>
      <c r="AS134" s="48"/>
      <c r="AT134" s="48"/>
    </row>
    <row r="135" spans="1:46" ht="12.75">
      <c r="A135" s="1"/>
      <c r="B135" s="1"/>
      <c r="C135" s="1"/>
      <c r="D135" s="1"/>
      <c r="E135" s="1"/>
      <c r="F135" s="1"/>
      <c r="G135" s="1"/>
      <c r="H135" s="1"/>
      <c r="J135" s="47"/>
      <c r="K135" s="48"/>
      <c r="L135" s="47"/>
      <c r="M135" s="47"/>
      <c r="N135" s="47"/>
      <c r="P135" s="70"/>
      <c r="R135" s="47"/>
      <c r="S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  <c r="AN135" s="48"/>
      <c r="AO135" s="48"/>
      <c r="AP135" s="48"/>
      <c r="AQ135" s="48"/>
      <c r="AR135" s="48"/>
      <c r="AS135" s="48"/>
      <c r="AT135" s="48"/>
    </row>
    <row r="136" spans="1:46" ht="12.75">
      <c r="A136" s="1"/>
      <c r="B136" s="1"/>
      <c r="C136" s="1"/>
      <c r="D136" s="1"/>
      <c r="E136" s="1"/>
      <c r="F136" s="1"/>
      <c r="G136" s="1"/>
      <c r="H136" s="1"/>
      <c r="J136" s="47"/>
      <c r="K136" s="48"/>
      <c r="L136" s="47"/>
      <c r="M136" s="47"/>
      <c r="N136" s="47"/>
      <c r="P136" s="70"/>
      <c r="R136" s="47"/>
      <c r="S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/>
      <c r="AN136" s="48"/>
      <c r="AO136" s="48"/>
      <c r="AP136" s="48"/>
      <c r="AQ136" s="48"/>
      <c r="AR136" s="48"/>
      <c r="AS136" s="48"/>
      <c r="AT136" s="48"/>
    </row>
    <row r="137" spans="1:46" ht="12.75">
      <c r="A137" s="1"/>
      <c r="B137" s="1"/>
      <c r="C137" s="1"/>
      <c r="D137" s="1"/>
      <c r="E137" s="1"/>
      <c r="F137" s="1"/>
      <c r="G137" s="1"/>
      <c r="H137" s="1"/>
      <c r="J137" s="47"/>
      <c r="K137" s="48"/>
      <c r="L137" s="47"/>
      <c r="M137" s="47"/>
      <c r="N137" s="47"/>
      <c r="P137" s="70"/>
      <c r="R137" s="47"/>
      <c r="S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48"/>
      <c r="AN137" s="48"/>
      <c r="AO137" s="48"/>
      <c r="AP137" s="48"/>
      <c r="AQ137" s="48"/>
      <c r="AR137" s="48"/>
      <c r="AS137" s="48"/>
      <c r="AT137" s="48"/>
    </row>
    <row r="138" spans="1:46" ht="12.75">
      <c r="A138" s="1"/>
      <c r="B138" s="1"/>
      <c r="C138" s="1"/>
      <c r="D138" s="1"/>
      <c r="E138" s="1"/>
      <c r="F138" s="1"/>
      <c r="G138" s="1"/>
      <c r="H138" s="1"/>
      <c r="J138" s="47"/>
      <c r="K138" s="48"/>
      <c r="L138" s="47"/>
      <c r="M138" s="47"/>
      <c r="N138" s="47"/>
      <c r="P138" s="70"/>
      <c r="R138" s="47"/>
      <c r="S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48"/>
      <c r="AN138" s="48"/>
      <c r="AO138" s="48"/>
      <c r="AP138" s="48"/>
      <c r="AQ138" s="48"/>
      <c r="AR138" s="48"/>
      <c r="AS138" s="48"/>
      <c r="AT138" s="48"/>
    </row>
    <row r="139" spans="1:46" ht="12.75">
      <c r="A139" s="1"/>
      <c r="B139" s="1"/>
      <c r="C139" s="1"/>
      <c r="D139" s="1"/>
      <c r="E139" s="1"/>
      <c r="F139" s="1"/>
      <c r="G139" s="1"/>
      <c r="H139" s="1"/>
      <c r="J139" s="47"/>
      <c r="K139" s="48"/>
      <c r="L139" s="47"/>
      <c r="M139" s="47"/>
      <c r="N139" s="47"/>
      <c r="P139" s="70"/>
      <c r="R139" s="47"/>
      <c r="S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48"/>
      <c r="AN139" s="48"/>
      <c r="AO139" s="48"/>
      <c r="AP139" s="48"/>
      <c r="AQ139" s="48"/>
      <c r="AR139" s="48"/>
      <c r="AS139" s="48"/>
      <c r="AT139" s="48"/>
    </row>
    <row r="140" spans="1:46" ht="12.75">
      <c r="A140" s="1"/>
      <c r="B140" s="1"/>
      <c r="C140" s="1"/>
      <c r="D140" s="1"/>
      <c r="E140" s="1"/>
      <c r="F140" s="1"/>
      <c r="G140" s="1"/>
      <c r="H140" s="1"/>
      <c r="J140" s="47"/>
      <c r="K140" s="48"/>
      <c r="L140" s="47"/>
      <c r="M140" s="47"/>
      <c r="N140" s="47"/>
      <c r="P140" s="70"/>
      <c r="R140" s="47"/>
      <c r="S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  <c r="AN140" s="48"/>
      <c r="AO140" s="48"/>
      <c r="AP140" s="48"/>
      <c r="AQ140" s="48"/>
      <c r="AR140" s="48"/>
      <c r="AS140" s="48"/>
      <c r="AT140" s="48"/>
    </row>
    <row r="141" spans="1:46" ht="12.75">
      <c r="A141" s="1"/>
      <c r="B141" s="1"/>
      <c r="C141" s="1"/>
      <c r="D141" s="1"/>
      <c r="E141" s="1"/>
      <c r="F141" s="1"/>
      <c r="G141" s="1"/>
      <c r="H141" s="1"/>
      <c r="J141" s="47"/>
      <c r="K141" s="48"/>
      <c r="L141" s="47"/>
      <c r="M141" s="47"/>
      <c r="N141" s="47"/>
      <c r="P141" s="70"/>
      <c r="R141" s="47"/>
      <c r="S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  <c r="AN141" s="48"/>
      <c r="AO141" s="48"/>
      <c r="AP141" s="48"/>
      <c r="AQ141" s="48"/>
      <c r="AR141" s="48"/>
      <c r="AS141" s="48"/>
      <c r="AT141" s="48"/>
    </row>
    <row r="142" spans="1:46" ht="12.75">
      <c r="A142" s="1"/>
      <c r="B142" s="1"/>
      <c r="C142" s="1"/>
      <c r="D142" s="1"/>
      <c r="E142" s="1"/>
      <c r="F142" s="1"/>
      <c r="G142" s="1"/>
      <c r="H142" s="1"/>
      <c r="J142" s="47"/>
      <c r="K142" s="48"/>
      <c r="L142" s="47"/>
      <c r="M142" s="47"/>
      <c r="N142" s="47"/>
      <c r="P142" s="70"/>
      <c r="R142" s="47"/>
      <c r="S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8"/>
      <c r="AN142" s="48"/>
      <c r="AO142" s="48"/>
      <c r="AP142" s="48"/>
      <c r="AQ142" s="48"/>
      <c r="AR142" s="48"/>
      <c r="AS142" s="48"/>
      <c r="AT142" s="48"/>
    </row>
    <row r="143" spans="1:46" ht="12.75">
      <c r="A143" s="1"/>
      <c r="B143" s="1"/>
      <c r="C143" s="1"/>
      <c r="D143" s="1"/>
      <c r="E143" s="1"/>
      <c r="F143" s="1"/>
      <c r="G143" s="1"/>
      <c r="H143" s="1"/>
      <c r="J143" s="47"/>
      <c r="K143" s="48"/>
      <c r="L143" s="47"/>
      <c r="M143" s="47"/>
      <c r="N143" s="47"/>
      <c r="P143" s="70"/>
      <c r="R143" s="47"/>
      <c r="S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48"/>
      <c r="AM143" s="48"/>
      <c r="AN143" s="48"/>
      <c r="AO143" s="48"/>
      <c r="AP143" s="48"/>
      <c r="AQ143" s="48"/>
      <c r="AR143" s="48"/>
      <c r="AS143" s="48"/>
      <c r="AT143" s="48"/>
    </row>
    <row r="144" spans="1:46" ht="12.75">
      <c r="A144" s="1"/>
      <c r="B144" s="1"/>
      <c r="C144" s="1"/>
      <c r="D144" s="1"/>
      <c r="E144" s="1"/>
      <c r="F144" s="1"/>
      <c r="G144" s="1"/>
      <c r="H144" s="1"/>
      <c r="J144" s="47"/>
      <c r="K144" s="48"/>
      <c r="L144" s="47"/>
      <c r="M144" s="47"/>
      <c r="N144" s="47"/>
      <c r="P144" s="70"/>
      <c r="R144" s="47"/>
      <c r="S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  <c r="AQ144" s="48"/>
      <c r="AR144" s="48"/>
      <c r="AS144" s="48"/>
      <c r="AT144" s="48"/>
    </row>
    <row r="145" spans="1:46" ht="12.75">
      <c r="A145" s="1"/>
      <c r="B145" s="1"/>
      <c r="C145" s="1"/>
      <c r="D145" s="1"/>
      <c r="E145" s="1"/>
      <c r="F145" s="1"/>
      <c r="G145" s="1"/>
      <c r="H145" s="1"/>
      <c r="J145" s="47"/>
      <c r="K145" s="48"/>
      <c r="L145" s="47"/>
      <c r="M145" s="47"/>
      <c r="N145" s="47"/>
      <c r="P145" s="70"/>
      <c r="R145" s="47"/>
      <c r="S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  <c r="AL145" s="48"/>
      <c r="AM145" s="48"/>
      <c r="AN145" s="48"/>
      <c r="AO145" s="48"/>
      <c r="AP145" s="48"/>
      <c r="AQ145" s="48"/>
      <c r="AR145" s="48"/>
      <c r="AS145" s="48"/>
      <c r="AT145" s="48"/>
    </row>
    <row r="146" spans="1:46" ht="12.75">
      <c r="A146" s="1"/>
      <c r="B146" s="1"/>
      <c r="C146" s="1"/>
      <c r="D146" s="1"/>
      <c r="E146" s="1"/>
      <c r="F146" s="1"/>
      <c r="G146" s="1"/>
      <c r="H146" s="1"/>
      <c r="J146" s="47"/>
      <c r="K146" s="48"/>
      <c r="L146" s="47"/>
      <c r="M146" s="47"/>
      <c r="N146" s="47"/>
      <c r="P146" s="70"/>
      <c r="R146" s="47"/>
      <c r="S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  <c r="AN146" s="48"/>
      <c r="AO146" s="48"/>
      <c r="AP146" s="48"/>
      <c r="AQ146" s="48"/>
      <c r="AR146" s="48"/>
      <c r="AS146" s="48"/>
      <c r="AT146" s="48"/>
    </row>
    <row r="147" spans="1:46" ht="12.75">
      <c r="A147" s="1"/>
      <c r="B147" s="1"/>
      <c r="C147" s="1"/>
      <c r="D147" s="1"/>
      <c r="E147" s="1"/>
      <c r="F147" s="1"/>
      <c r="G147" s="1"/>
      <c r="H147" s="1"/>
      <c r="J147" s="47"/>
      <c r="K147" s="48"/>
      <c r="L147" s="47"/>
      <c r="M147" s="47"/>
      <c r="N147" s="47"/>
      <c r="P147" s="70"/>
      <c r="R147" s="47"/>
      <c r="S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48"/>
      <c r="AL147" s="48"/>
      <c r="AM147" s="48"/>
      <c r="AN147" s="48"/>
      <c r="AO147" s="48"/>
      <c r="AP147" s="48"/>
      <c r="AQ147" s="48"/>
      <c r="AR147" s="48"/>
      <c r="AS147" s="48"/>
      <c r="AT147" s="48"/>
    </row>
    <row r="148" spans="1:46" ht="12.75">
      <c r="A148" s="1"/>
      <c r="B148" s="1"/>
      <c r="C148" s="1"/>
      <c r="D148" s="1"/>
      <c r="E148" s="1"/>
      <c r="F148" s="1"/>
      <c r="G148" s="1"/>
      <c r="H148" s="1"/>
      <c r="J148" s="47"/>
      <c r="K148" s="48"/>
      <c r="L148" s="47"/>
      <c r="M148" s="47"/>
      <c r="N148" s="47"/>
      <c r="P148" s="70"/>
      <c r="R148" s="47"/>
      <c r="S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8"/>
      <c r="AR148" s="48"/>
      <c r="AS148" s="48"/>
      <c r="AT148" s="48"/>
    </row>
    <row r="149" spans="1:46" ht="12.75">
      <c r="A149" s="1"/>
      <c r="B149" s="1"/>
      <c r="C149" s="1"/>
      <c r="D149" s="1"/>
      <c r="E149" s="1"/>
      <c r="F149" s="1"/>
      <c r="G149" s="1"/>
      <c r="H149" s="1"/>
      <c r="J149" s="47"/>
      <c r="K149" s="48"/>
      <c r="L149" s="47"/>
      <c r="M149" s="47"/>
      <c r="N149" s="47"/>
      <c r="P149" s="70"/>
      <c r="R149" s="47"/>
      <c r="S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  <c r="AN149" s="48"/>
      <c r="AO149" s="48"/>
      <c r="AP149" s="48"/>
      <c r="AQ149" s="48"/>
      <c r="AR149" s="48"/>
      <c r="AS149" s="48"/>
      <c r="AT149" s="48"/>
    </row>
    <row r="150" spans="1:46" ht="12.75">
      <c r="A150" s="1"/>
      <c r="B150" s="1"/>
      <c r="C150" s="1"/>
      <c r="D150" s="1"/>
      <c r="E150" s="1"/>
      <c r="F150" s="1"/>
      <c r="G150" s="1"/>
      <c r="H150" s="1"/>
      <c r="J150" s="47"/>
      <c r="K150" s="48"/>
      <c r="L150" s="47"/>
      <c r="M150" s="47"/>
      <c r="N150" s="47"/>
      <c r="P150" s="70"/>
      <c r="R150" s="47"/>
      <c r="S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  <c r="AN150" s="48"/>
      <c r="AO150" s="48"/>
      <c r="AP150" s="48"/>
      <c r="AQ150" s="48"/>
      <c r="AR150" s="48"/>
      <c r="AS150" s="48"/>
      <c r="AT150" s="48"/>
    </row>
    <row r="151" spans="1:46" ht="12.75">
      <c r="A151" s="1"/>
      <c r="B151" s="1"/>
      <c r="C151" s="1"/>
      <c r="D151" s="1"/>
      <c r="E151" s="1"/>
      <c r="F151" s="1"/>
      <c r="G151" s="1"/>
      <c r="H151" s="1"/>
      <c r="J151" s="47"/>
      <c r="K151" s="48"/>
      <c r="L151" s="47"/>
      <c r="M151" s="47"/>
      <c r="N151" s="47"/>
      <c r="P151" s="70"/>
      <c r="R151" s="47"/>
      <c r="S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48"/>
      <c r="AM151" s="48"/>
      <c r="AN151" s="48"/>
      <c r="AO151" s="48"/>
      <c r="AP151" s="48"/>
      <c r="AQ151" s="48"/>
      <c r="AR151" s="48"/>
      <c r="AS151" s="48"/>
      <c r="AT151" s="48"/>
    </row>
    <row r="152" spans="1:46" ht="12.75">
      <c r="A152" s="1"/>
      <c r="B152" s="1"/>
      <c r="C152" s="1"/>
      <c r="D152" s="1"/>
      <c r="E152" s="1"/>
      <c r="F152" s="1"/>
      <c r="G152" s="1"/>
      <c r="H152" s="1"/>
      <c r="J152" s="47"/>
      <c r="K152" s="48"/>
      <c r="L152" s="47"/>
      <c r="M152" s="47"/>
      <c r="N152" s="47"/>
      <c r="P152" s="70"/>
      <c r="R152" s="47"/>
      <c r="S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  <c r="AN152" s="48"/>
      <c r="AO152" s="48"/>
      <c r="AP152" s="48"/>
      <c r="AQ152" s="48"/>
      <c r="AR152" s="48"/>
      <c r="AS152" s="48"/>
      <c r="AT152" s="48"/>
    </row>
    <row r="153" spans="1:46" ht="12.75">
      <c r="A153" s="1"/>
      <c r="B153" s="1"/>
      <c r="C153" s="1"/>
      <c r="D153" s="1"/>
      <c r="E153" s="1"/>
      <c r="F153" s="1"/>
      <c r="G153" s="1"/>
      <c r="H153" s="1"/>
      <c r="J153" s="47"/>
      <c r="K153" s="48"/>
      <c r="L153" s="47"/>
      <c r="M153" s="47"/>
      <c r="N153" s="47"/>
      <c r="P153" s="70"/>
      <c r="R153" s="47"/>
      <c r="S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/>
      <c r="AN153" s="48"/>
      <c r="AO153" s="48"/>
      <c r="AP153" s="48"/>
      <c r="AQ153" s="48"/>
      <c r="AR153" s="48"/>
      <c r="AS153" s="48"/>
      <c r="AT153" s="48"/>
    </row>
    <row r="154" spans="1:46" ht="12.75">
      <c r="A154" s="1"/>
      <c r="B154" s="1"/>
      <c r="C154" s="1"/>
      <c r="D154" s="1"/>
      <c r="E154" s="1"/>
      <c r="F154" s="1"/>
      <c r="G154" s="1"/>
      <c r="H154" s="1"/>
      <c r="J154" s="47"/>
      <c r="K154" s="48"/>
      <c r="L154" s="47"/>
      <c r="M154" s="47"/>
      <c r="N154" s="47"/>
      <c r="P154" s="70"/>
      <c r="R154" s="47"/>
      <c r="S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  <c r="AN154" s="48"/>
      <c r="AO154" s="48"/>
      <c r="AP154" s="48"/>
      <c r="AQ154" s="48"/>
      <c r="AR154" s="48"/>
      <c r="AS154" s="48"/>
      <c r="AT154" s="48"/>
    </row>
    <row r="155" spans="1:46" ht="12.75">
      <c r="A155" s="1"/>
      <c r="B155" s="1"/>
      <c r="C155" s="1"/>
      <c r="D155" s="1"/>
      <c r="E155" s="1"/>
      <c r="F155" s="1"/>
      <c r="G155" s="1"/>
      <c r="H155" s="1"/>
      <c r="J155" s="47"/>
      <c r="K155" s="48"/>
      <c r="L155" s="47"/>
      <c r="M155" s="47"/>
      <c r="N155" s="47"/>
      <c r="P155" s="70"/>
      <c r="R155" s="47"/>
      <c r="S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48"/>
      <c r="AM155" s="48"/>
      <c r="AN155" s="48"/>
      <c r="AO155" s="48"/>
      <c r="AP155" s="48"/>
      <c r="AQ155" s="48"/>
      <c r="AR155" s="48"/>
      <c r="AS155" s="48"/>
      <c r="AT155" s="48"/>
    </row>
    <row r="156" spans="1:46" ht="12.75">
      <c r="A156" s="1"/>
      <c r="B156" s="1"/>
      <c r="C156" s="1"/>
      <c r="D156" s="1"/>
      <c r="E156" s="1"/>
      <c r="F156" s="1"/>
      <c r="G156" s="1"/>
      <c r="H156" s="1"/>
      <c r="J156" s="47"/>
      <c r="K156" s="48"/>
      <c r="L156" s="47"/>
      <c r="M156" s="47"/>
      <c r="N156" s="47"/>
      <c r="P156" s="70"/>
      <c r="R156" s="47"/>
      <c r="S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  <c r="AL156" s="48"/>
      <c r="AM156" s="48"/>
      <c r="AN156" s="48"/>
      <c r="AO156" s="48"/>
      <c r="AP156" s="48"/>
      <c r="AQ156" s="48"/>
      <c r="AR156" s="48"/>
      <c r="AS156" s="48"/>
      <c r="AT156" s="48"/>
    </row>
    <row r="157" spans="1:46" ht="12.75">
      <c r="A157" s="1"/>
      <c r="B157" s="1"/>
      <c r="C157" s="1"/>
      <c r="D157" s="1"/>
      <c r="E157" s="1"/>
      <c r="F157" s="1"/>
      <c r="G157" s="1"/>
      <c r="H157" s="1"/>
      <c r="J157" s="47"/>
      <c r="K157" s="48"/>
      <c r="L157" s="47"/>
      <c r="M157" s="47"/>
      <c r="N157" s="47"/>
      <c r="P157" s="70"/>
      <c r="R157" s="47"/>
      <c r="S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  <c r="AK157" s="48"/>
      <c r="AL157" s="48"/>
      <c r="AM157" s="48"/>
      <c r="AN157" s="48"/>
      <c r="AO157" s="48"/>
      <c r="AP157" s="48"/>
      <c r="AQ157" s="48"/>
      <c r="AR157" s="48"/>
      <c r="AS157" s="48"/>
      <c r="AT157" s="48"/>
    </row>
    <row r="158" spans="1:46" ht="12.75">
      <c r="A158" s="1"/>
      <c r="B158" s="1"/>
      <c r="C158" s="1"/>
      <c r="D158" s="1"/>
      <c r="E158" s="1"/>
      <c r="F158" s="1"/>
      <c r="G158" s="1"/>
      <c r="H158" s="1"/>
      <c r="J158" s="47"/>
      <c r="K158" s="48"/>
      <c r="L158" s="47"/>
      <c r="M158" s="47"/>
      <c r="N158" s="47"/>
      <c r="P158" s="70"/>
      <c r="R158" s="47"/>
      <c r="S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48"/>
      <c r="AL158" s="48"/>
      <c r="AM158" s="48"/>
      <c r="AN158" s="48"/>
      <c r="AO158" s="48"/>
      <c r="AP158" s="48"/>
      <c r="AQ158" s="48"/>
      <c r="AR158" s="48"/>
      <c r="AS158" s="48"/>
      <c r="AT158" s="48"/>
    </row>
    <row r="159" spans="1:46" ht="12.75">
      <c r="A159" s="1"/>
      <c r="B159" s="1"/>
      <c r="C159" s="1"/>
      <c r="D159" s="1"/>
      <c r="E159" s="1"/>
      <c r="F159" s="1"/>
      <c r="G159" s="1"/>
      <c r="H159" s="1"/>
      <c r="J159" s="47"/>
      <c r="K159" s="48"/>
      <c r="L159" s="47"/>
      <c r="M159" s="47"/>
      <c r="N159" s="47"/>
      <c r="P159" s="70"/>
      <c r="R159" s="47"/>
      <c r="S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8"/>
      <c r="AL159" s="48"/>
      <c r="AM159" s="48"/>
      <c r="AN159" s="48"/>
      <c r="AO159" s="48"/>
      <c r="AP159" s="48"/>
      <c r="AQ159" s="48"/>
      <c r="AR159" s="48"/>
      <c r="AS159" s="48"/>
      <c r="AT159" s="48"/>
    </row>
    <row r="160" spans="1:46" ht="12.75">
      <c r="A160" s="1"/>
      <c r="B160" s="1"/>
      <c r="C160" s="1"/>
      <c r="D160" s="1"/>
      <c r="E160" s="1"/>
      <c r="F160" s="1"/>
      <c r="G160" s="1"/>
      <c r="H160" s="1"/>
      <c r="J160" s="47"/>
      <c r="K160" s="48"/>
      <c r="L160" s="47"/>
      <c r="M160" s="47"/>
      <c r="N160" s="47"/>
      <c r="P160" s="70"/>
      <c r="R160" s="47"/>
      <c r="S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48"/>
      <c r="AL160" s="48"/>
      <c r="AM160" s="48"/>
      <c r="AN160" s="48"/>
      <c r="AO160" s="48"/>
      <c r="AP160" s="48"/>
      <c r="AQ160" s="48"/>
      <c r="AR160" s="48"/>
      <c r="AS160" s="48"/>
      <c r="AT160" s="48"/>
    </row>
    <row r="161" spans="1:46" ht="12.75">
      <c r="A161" s="1"/>
      <c r="B161" s="1"/>
      <c r="C161" s="1"/>
      <c r="D161" s="1"/>
      <c r="E161" s="1"/>
      <c r="F161" s="1"/>
      <c r="G161" s="1"/>
      <c r="H161" s="1"/>
      <c r="J161" s="47"/>
      <c r="K161" s="48"/>
      <c r="L161" s="47"/>
      <c r="M161" s="47"/>
      <c r="N161" s="47"/>
      <c r="P161" s="70"/>
      <c r="R161" s="47"/>
      <c r="S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  <c r="AK161" s="48"/>
      <c r="AL161" s="48"/>
      <c r="AM161" s="48"/>
      <c r="AN161" s="48"/>
      <c r="AO161" s="48"/>
      <c r="AP161" s="48"/>
      <c r="AQ161" s="48"/>
      <c r="AR161" s="48"/>
      <c r="AS161" s="48"/>
      <c r="AT161" s="48"/>
    </row>
    <row r="162" spans="1:46" ht="12.75">
      <c r="A162" s="1"/>
      <c r="B162" s="1"/>
      <c r="C162" s="1"/>
      <c r="D162" s="1"/>
      <c r="E162" s="1"/>
      <c r="F162" s="1"/>
      <c r="G162" s="1"/>
      <c r="H162" s="1"/>
      <c r="J162" s="47"/>
      <c r="K162" s="48"/>
      <c r="L162" s="47"/>
      <c r="M162" s="47"/>
      <c r="N162" s="47"/>
      <c r="P162" s="70"/>
      <c r="R162" s="47"/>
      <c r="S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48"/>
      <c r="AL162" s="48"/>
      <c r="AM162" s="48"/>
      <c r="AN162" s="48"/>
      <c r="AO162" s="48"/>
      <c r="AP162" s="48"/>
      <c r="AQ162" s="48"/>
      <c r="AR162" s="48"/>
      <c r="AS162" s="48"/>
      <c r="AT162" s="48"/>
    </row>
    <row r="163" spans="1:46" ht="12.75">
      <c r="A163" s="1"/>
      <c r="B163" s="1"/>
      <c r="C163" s="1"/>
      <c r="D163" s="1"/>
      <c r="E163" s="1"/>
      <c r="F163" s="1"/>
      <c r="G163" s="1"/>
      <c r="H163" s="1"/>
      <c r="J163" s="47"/>
      <c r="K163" s="48"/>
      <c r="L163" s="47"/>
      <c r="M163" s="47"/>
      <c r="N163" s="47"/>
      <c r="P163" s="70"/>
      <c r="R163" s="47"/>
      <c r="S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48"/>
      <c r="AL163" s="48"/>
      <c r="AM163" s="48"/>
      <c r="AN163" s="48"/>
      <c r="AO163" s="48"/>
      <c r="AP163" s="48"/>
      <c r="AQ163" s="48"/>
      <c r="AR163" s="48"/>
      <c r="AS163" s="48"/>
      <c r="AT163" s="48"/>
    </row>
    <row r="164" spans="1:46" ht="12.75">
      <c r="A164" s="1"/>
      <c r="B164" s="1"/>
      <c r="C164" s="1"/>
      <c r="D164" s="1"/>
      <c r="E164" s="1"/>
      <c r="F164" s="1"/>
      <c r="G164" s="1"/>
      <c r="H164" s="1"/>
      <c r="J164" s="47"/>
      <c r="K164" s="48"/>
      <c r="L164" s="47"/>
      <c r="M164" s="47"/>
      <c r="N164" s="47"/>
      <c r="P164" s="70"/>
      <c r="R164" s="47"/>
      <c r="S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/>
      <c r="AN164" s="48"/>
      <c r="AO164" s="48"/>
      <c r="AP164" s="48"/>
      <c r="AQ164" s="48"/>
      <c r="AR164" s="48"/>
      <c r="AS164" s="48"/>
      <c r="AT164" s="48"/>
    </row>
    <row r="165" spans="1:46" ht="12.75">
      <c r="A165" s="1"/>
      <c r="B165" s="1"/>
      <c r="C165" s="1"/>
      <c r="D165" s="1"/>
      <c r="E165" s="1"/>
      <c r="F165" s="1"/>
      <c r="G165" s="1"/>
      <c r="H165" s="1"/>
      <c r="J165" s="47"/>
      <c r="K165" s="48"/>
      <c r="L165" s="47"/>
      <c r="M165" s="47"/>
      <c r="N165" s="47"/>
      <c r="P165" s="70"/>
      <c r="R165" s="47"/>
      <c r="S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48"/>
      <c r="AL165" s="48"/>
      <c r="AM165" s="48"/>
      <c r="AN165" s="48"/>
      <c r="AO165" s="48"/>
      <c r="AP165" s="48"/>
      <c r="AQ165" s="48"/>
      <c r="AR165" s="48"/>
      <c r="AS165" s="48"/>
      <c r="AT165" s="48"/>
    </row>
    <row r="166" spans="1:46" ht="12.75">
      <c r="A166" s="1"/>
      <c r="B166" s="1"/>
      <c r="C166" s="1"/>
      <c r="D166" s="1"/>
      <c r="E166" s="1"/>
      <c r="F166" s="1"/>
      <c r="G166" s="1"/>
      <c r="H166" s="1"/>
      <c r="J166" s="47"/>
      <c r="K166" s="48"/>
      <c r="L166" s="47"/>
      <c r="M166" s="47"/>
      <c r="N166" s="47"/>
      <c r="P166" s="70"/>
      <c r="R166" s="47"/>
      <c r="S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48"/>
      <c r="AL166" s="48"/>
      <c r="AM166" s="48"/>
      <c r="AN166" s="48"/>
      <c r="AO166" s="48"/>
      <c r="AP166" s="48"/>
      <c r="AQ166" s="48"/>
      <c r="AR166" s="48"/>
      <c r="AS166" s="48"/>
      <c r="AT166" s="48"/>
    </row>
    <row r="167" spans="1:46" ht="12.75">
      <c r="A167" s="1"/>
      <c r="B167" s="1"/>
      <c r="C167" s="1"/>
      <c r="D167" s="1"/>
      <c r="E167" s="1"/>
      <c r="F167" s="1"/>
      <c r="G167" s="1"/>
      <c r="H167" s="1"/>
      <c r="J167" s="47"/>
      <c r="K167" s="48"/>
      <c r="L167" s="47"/>
      <c r="M167" s="47"/>
      <c r="N167" s="47"/>
      <c r="P167" s="70"/>
      <c r="R167" s="47"/>
      <c r="S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  <c r="AK167" s="48"/>
      <c r="AL167" s="48"/>
      <c r="AM167" s="48"/>
      <c r="AN167" s="48"/>
      <c r="AO167" s="48"/>
      <c r="AP167" s="48"/>
      <c r="AQ167" s="48"/>
      <c r="AR167" s="48"/>
      <c r="AS167" s="48"/>
      <c r="AT167" s="48"/>
    </row>
    <row r="168" spans="1:46" ht="12.75">
      <c r="A168" s="1"/>
      <c r="B168" s="1"/>
      <c r="C168" s="1"/>
      <c r="D168" s="1"/>
      <c r="E168" s="1"/>
      <c r="F168" s="1"/>
      <c r="G168" s="1"/>
      <c r="H168" s="1"/>
      <c r="J168" s="47"/>
      <c r="K168" s="48"/>
      <c r="L168" s="47"/>
      <c r="M168" s="47"/>
      <c r="N168" s="47"/>
      <c r="P168" s="70"/>
      <c r="R168" s="47"/>
      <c r="S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  <c r="AM168" s="48"/>
      <c r="AN168" s="48"/>
      <c r="AO168" s="48"/>
      <c r="AP168" s="48"/>
      <c r="AQ168" s="48"/>
      <c r="AR168" s="48"/>
      <c r="AS168" s="48"/>
      <c r="AT168" s="48"/>
    </row>
    <row r="169" spans="1:46" ht="12.75">
      <c r="A169" s="1"/>
      <c r="B169" s="1"/>
      <c r="C169" s="1"/>
      <c r="D169" s="1"/>
      <c r="E169" s="1"/>
      <c r="F169" s="1"/>
      <c r="G169" s="1"/>
      <c r="H169" s="1"/>
      <c r="J169" s="47"/>
      <c r="K169" s="48"/>
      <c r="L169" s="47"/>
      <c r="M169" s="47"/>
      <c r="N169" s="47"/>
      <c r="P169" s="70"/>
      <c r="R169" s="47"/>
      <c r="S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48"/>
      <c r="AL169" s="48"/>
      <c r="AM169" s="48"/>
      <c r="AN169" s="48"/>
      <c r="AO169" s="48"/>
      <c r="AP169" s="48"/>
      <c r="AQ169" s="48"/>
      <c r="AR169" s="48"/>
      <c r="AS169" s="48"/>
      <c r="AT169" s="48"/>
    </row>
    <row r="170" spans="1:46" ht="12.75">
      <c r="A170" s="1"/>
      <c r="B170" s="1"/>
      <c r="C170" s="1"/>
      <c r="D170" s="1"/>
      <c r="E170" s="1"/>
      <c r="F170" s="1"/>
      <c r="G170" s="1"/>
      <c r="H170" s="1"/>
      <c r="J170" s="47"/>
      <c r="K170" s="48"/>
      <c r="L170" s="47"/>
      <c r="M170" s="47"/>
      <c r="N170" s="47"/>
      <c r="P170" s="70"/>
      <c r="R170" s="47"/>
      <c r="S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48"/>
      <c r="AL170" s="48"/>
      <c r="AM170" s="48"/>
      <c r="AN170" s="48"/>
      <c r="AO170" s="48"/>
      <c r="AP170" s="48"/>
      <c r="AQ170" s="48"/>
      <c r="AR170" s="48"/>
      <c r="AS170" s="48"/>
      <c r="AT170" s="48"/>
    </row>
    <row r="171" spans="1:46" ht="12.75">
      <c r="A171" s="1"/>
      <c r="B171" s="1"/>
      <c r="C171" s="1"/>
      <c r="D171" s="1"/>
      <c r="E171" s="1"/>
      <c r="F171" s="1"/>
      <c r="G171" s="1"/>
      <c r="H171" s="1"/>
      <c r="J171" s="47"/>
      <c r="K171" s="48"/>
      <c r="L171" s="47"/>
      <c r="M171" s="47"/>
      <c r="N171" s="47"/>
      <c r="P171" s="70"/>
      <c r="R171" s="47"/>
      <c r="S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48"/>
      <c r="AL171" s="48"/>
      <c r="AM171" s="48"/>
      <c r="AN171" s="48"/>
      <c r="AO171" s="48"/>
      <c r="AP171" s="48"/>
      <c r="AQ171" s="48"/>
      <c r="AR171" s="48"/>
      <c r="AS171" s="48"/>
      <c r="AT171" s="48"/>
    </row>
    <row r="172" spans="1:46" ht="12.75">
      <c r="A172" s="1"/>
      <c r="B172" s="1"/>
      <c r="C172" s="1"/>
      <c r="D172" s="1"/>
      <c r="E172" s="1"/>
      <c r="F172" s="1"/>
      <c r="G172" s="1"/>
      <c r="H172" s="1"/>
      <c r="J172" s="47"/>
      <c r="K172" s="48"/>
      <c r="L172" s="47"/>
      <c r="M172" s="47"/>
      <c r="N172" s="47"/>
      <c r="P172" s="70"/>
      <c r="R172" s="47"/>
      <c r="S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48"/>
      <c r="AL172" s="48"/>
      <c r="AM172" s="48"/>
      <c r="AN172" s="48"/>
      <c r="AO172" s="48"/>
      <c r="AP172" s="48"/>
      <c r="AQ172" s="48"/>
      <c r="AR172" s="48"/>
      <c r="AS172" s="48"/>
      <c r="AT172" s="48"/>
    </row>
    <row r="173" spans="1:46" ht="12.75">
      <c r="A173" s="1"/>
      <c r="B173" s="1"/>
      <c r="C173" s="1"/>
      <c r="D173" s="1"/>
      <c r="E173" s="1"/>
      <c r="F173" s="1"/>
      <c r="G173" s="1"/>
      <c r="H173" s="1"/>
      <c r="J173" s="47"/>
      <c r="K173" s="48"/>
      <c r="L173" s="47"/>
      <c r="M173" s="47"/>
      <c r="N173" s="47"/>
      <c r="P173" s="70"/>
      <c r="R173" s="47"/>
      <c r="S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48"/>
      <c r="AL173" s="48"/>
      <c r="AM173" s="48"/>
      <c r="AN173" s="48"/>
      <c r="AO173" s="48"/>
      <c r="AP173" s="48"/>
      <c r="AQ173" s="48"/>
      <c r="AR173" s="48"/>
      <c r="AS173" s="48"/>
      <c r="AT173" s="48"/>
    </row>
    <row r="174" spans="1:46" ht="12.75">
      <c r="A174" s="1"/>
      <c r="B174" s="1"/>
      <c r="C174" s="1"/>
      <c r="D174" s="1"/>
      <c r="E174" s="1"/>
      <c r="F174" s="1"/>
      <c r="G174" s="1"/>
      <c r="H174" s="1"/>
      <c r="J174" s="47"/>
      <c r="K174" s="48"/>
      <c r="L174" s="47"/>
      <c r="M174" s="47"/>
      <c r="N174" s="47"/>
      <c r="P174" s="70"/>
      <c r="R174" s="47"/>
      <c r="S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48"/>
      <c r="AL174" s="48"/>
      <c r="AM174" s="48"/>
      <c r="AN174" s="48"/>
      <c r="AO174" s="48"/>
      <c r="AP174" s="48"/>
      <c r="AQ174" s="48"/>
      <c r="AR174" s="48"/>
      <c r="AS174" s="48"/>
      <c r="AT174" s="48"/>
    </row>
    <row r="175" spans="1:46" ht="12.75">
      <c r="A175" s="1"/>
      <c r="B175" s="1"/>
      <c r="C175" s="1"/>
      <c r="D175" s="1"/>
      <c r="E175" s="1"/>
      <c r="F175" s="1"/>
      <c r="G175" s="1"/>
      <c r="H175" s="1"/>
      <c r="J175" s="47"/>
      <c r="K175" s="48"/>
      <c r="L175" s="47"/>
      <c r="M175" s="47"/>
      <c r="N175" s="47"/>
      <c r="P175" s="70"/>
      <c r="R175" s="47"/>
      <c r="S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48"/>
      <c r="AL175" s="48"/>
      <c r="AM175" s="48"/>
      <c r="AN175" s="48"/>
      <c r="AO175" s="48"/>
      <c r="AP175" s="48"/>
      <c r="AQ175" s="48"/>
      <c r="AR175" s="48"/>
      <c r="AS175" s="48"/>
      <c r="AT175" s="48"/>
    </row>
    <row r="176" spans="1:46" ht="12.75">
      <c r="A176" s="1"/>
      <c r="B176" s="1"/>
      <c r="C176" s="1"/>
      <c r="D176" s="1"/>
      <c r="E176" s="1"/>
      <c r="F176" s="1"/>
      <c r="G176" s="1"/>
      <c r="H176" s="1"/>
      <c r="J176" s="47"/>
      <c r="K176" s="48"/>
      <c r="L176" s="47"/>
      <c r="M176" s="47"/>
      <c r="N176" s="47"/>
      <c r="P176" s="70"/>
      <c r="R176" s="47"/>
      <c r="S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48"/>
      <c r="AL176" s="48"/>
      <c r="AM176" s="48"/>
      <c r="AN176" s="48"/>
      <c r="AO176" s="48"/>
      <c r="AP176" s="48"/>
      <c r="AQ176" s="48"/>
      <c r="AR176" s="48"/>
      <c r="AS176" s="48"/>
      <c r="AT176" s="48"/>
    </row>
    <row r="177" spans="1:46" ht="12.75">
      <c r="A177" s="1"/>
      <c r="B177" s="1"/>
      <c r="C177" s="1"/>
      <c r="D177" s="1"/>
      <c r="E177" s="1"/>
      <c r="F177" s="1"/>
      <c r="G177" s="1"/>
      <c r="H177" s="1"/>
      <c r="J177" s="47"/>
      <c r="K177" s="48"/>
      <c r="L177" s="47"/>
      <c r="M177" s="47"/>
      <c r="N177" s="47"/>
      <c r="P177" s="70"/>
      <c r="R177" s="47"/>
      <c r="S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48"/>
      <c r="AL177" s="48"/>
      <c r="AM177" s="48"/>
      <c r="AN177" s="48"/>
      <c r="AO177" s="48"/>
      <c r="AP177" s="48"/>
      <c r="AQ177" s="48"/>
      <c r="AR177" s="48"/>
      <c r="AS177" s="48"/>
      <c r="AT177" s="48"/>
    </row>
    <row r="178" spans="1:46" ht="12.75">
      <c r="A178" s="1"/>
      <c r="B178" s="1"/>
      <c r="C178" s="1"/>
      <c r="D178" s="1"/>
      <c r="E178" s="1"/>
      <c r="F178" s="1"/>
      <c r="G178" s="1"/>
      <c r="H178" s="1"/>
      <c r="J178" s="47"/>
      <c r="K178" s="48"/>
      <c r="L178" s="47"/>
      <c r="M178" s="47"/>
      <c r="N178" s="47"/>
      <c r="P178" s="70"/>
      <c r="R178" s="47"/>
      <c r="S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48"/>
      <c r="AN178" s="48"/>
      <c r="AO178" s="48"/>
      <c r="AP178" s="48"/>
      <c r="AQ178" s="48"/>
      <c r="AR178" s="48"/>
      <c r="AS178" s="48"/>
      <c r="AT178" s="48"/>
    </row>
    <row r="179" spans="1:46" ht="12.75">
      <c r="A179" s="1"/>
      <c r="B179" s="1"/>
      <c r="C179" s="1"/>
      <c r="D179" s="1"/>
      <c r="E179" s="1"/>
      <c r="F179" s="1"/>
      <c r="G179" s="1"/>
      <c r="H179" s="1"/>
      <c r="J179" s="47"/>
      <c r="K179" s="48"/>
      <c r="L179" s="47"/>
      <c r="M179" s="47"/>
      <c r="N179" s="47"/>
      <c r="P179" s="70"/>
      <c r="R179" s="47"/>
      <c r="S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48"/>
      <c r="AL179" s="48"/>
      <c r="AM179" s="48"/>
      <c r="AN179" s="48"/>
      <c r="AO179" s="48"/>
      <c r="AP179" s="48"/>
      <c r="AQ179" s="48"/>
      <c r="AR179" s="48"/>
      <c r="AS179" s="48"/>
      <c r="AT179" s="48"/>
    </row>
    <row r="180" spans="1:46" ht="12.75">
      <c r="A180" s="1"/>
      <c r="B180" s="1"/>
      <c r="C180" s="1"/>
      <c r="D180" s="1"/>
      <c r="E180" s="1"/>
      <c r="F180" s="1"/>
      <c r="G180" s="1"/>
      <c r="H180" s="1"/>
      <c r="J180" s="47"/>
      <c r="K180" s="48"/>
      <c r="L180" s="47"/>
      <c r="M180" s="47"/>
      <c r="N180" s="47"/>
      <c r="P180" s="70"/>
      <c r="R180" s="47"/>
      <c r="S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  <c r="AM180" s="48"/>
      <c r="AN180" s="48"/>
      <c r="AO180" s="48"/>
      <c r="AP180" s="48"/>
      <c r="AQ180" s="48"/>
      <c r="AR180" s="48"/>
      <c r="AS180" s="48"/>
      <c r="AT180" s="48"/>
    </row>
    <row r="181" spans="1:46" ht="12.75">
      <c r="A181" s="1"/>
      <c r="B181" s="1"/>
      <c r="C181" s="1"/>
      <c r="D181" s="1"/>
      <c r="E181" s="1"/>
      <c r="F181" s="1"/>
      <c r="G181" s="1"/>
      <c r="H181" s="1"/>
      <c r="J181" s="47"/>
      <c r="K181" s="48"/>
      <c r="L181" s="47"/>
      <c r="M181" s="47"/>
      <c r="N181" s="47"/>
      <c r="P181" s="70"/>
      <c r="R181" s="47"/>
      <c r="S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48"/>
      <c r="AL181" s="48"/>
      <c r="AM181" s="48"/>
      <c r="AN181" s="48"/>
      <c r="AO181" s="48"/>
      <c r="AP181" s="48"/>
      <c r="AQ181" s="48"/>
      <c r="AR181" s="48"/>
      <c r="AS181" s="48"/>
      <c r="AT181" s="48"/>
    </row>
    <row r="182" spans="1:46" ht="12.75">
      <c r="A182" s="1"/>
      <c r="B182" s="1"/>
      <c r="C182" s="1"/>
      <c r="D182" s="1"/>
      <c r="E182" s="1"/>
      <c r="F182" s="1"/>
      <c r="G182" s="1"/>
      <c r="H182" s="1"/>
      <c r="J182" s="47"/>
      <c r="K182" s="48"/>
      <c r="L182" s="47"/>
      <c r="M182" s="47"/>
      <c r="N182" s="47"/>
      <c r="P182" s="70"/>
      <c r="R182" s="47"/>
      <c r="S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  <c r="AN182" s="48"/>
      <c r="AO182" s="48"/>
      <c r="AP182" s="48"/>
      <c r="AQ182" s="48"/>
      <c r="AR182" s="48"/>
      <c r="AS182" s="48"/>
      <c r="AT182" s="48"/>
    </row>
    <row r="183" spans="1:46" ht="12.75">
      <c r="A183" s="1"/>
      <c r="B183" s="1"/>
      <c r="C183" s="1"/>
      <c r="D183" s="1"/>
      <c r="E183" s="1"/>
      <c r="F183" s="1"/>
      <c r="G183" s="1"/>
      <c r="H183" s="1"/>
      <c r="J183" s="47"/>
      <c r="K183" s="48"/>
      <c r="L183" s="47"/>
      <c r="M183" s="47"/>
      <c r="N183" s="47"/>
      <c r="P183" s="70"/>
      <c r="R183" s="47"/>
      <c r="S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  <c r="AN183" s="48"/>
      <c r="AO183" s="48"/>
      <c r="AP183" s="48"/>
      <c r="AQ183" s="48"/>
      <c r="AR183" s="48"/>
      <c r="AS183" s="48"/>
      <c r="AT183" s="48"/>
    </row>
    <row r="184" spans="1:46" ht="12.75">
      <c r="A184" s="1"/>
      <c r="B184" s="1"/>
      <c r="C184" s="1"/>
      <c r="D184" s="1"/>
      <c r="E184" s="1"/>
      <c r="F184" s="1"/>
      <c r="G184" s="1"/>
      <c r="H184" s="1"/>
      <c r="J184" s="47"/>
      <c r="K184" s="48"/>
      <c r="L184" s="47"/>
      <c r="M184" s="47"/>
      <c r="N184" s="47"/>
      <c r="P184" s="70"/>
      <c r="R184" s="47"/>
      <c r="S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  <c r="AN184" s="48"/>
      <c r="AO184" s="48"/>
      <c r="AP184" s="48"/>
      <c r="AQ184" s="48"/>
      <c r="AR184" s="48"/>
      <c r="AS184" s="48"/>
      <c r="AT184" s="48"/>
    </row>
    <row r="185" spans="1:46" ht="12.75">
      <c r="A185" s="1"/>
      <c r="B185" s="1"/>
      <c r="C185" s="1"/>
      <c r="D185" s="1"/>
      <c r="E185" s="1"/>
      <c r="F185" s="1"/>
      <c r="G185" s="1"/>
      <c r="H185" s="1"/>
      <c r="J185" s="47"/>
      <c r="K185" s="48"/>
      <c r="L185" s="47"/>
      <c r="M185" s="47"/>
      <c r="N185" s="47"/>
      <c r="P185" s="70"/>
      <c r="R185" s="47"/>
      <c r="S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  <c r="AN185" s="48"/>
      <c r="AO185" s="48"/>
      <c r="AP185" s="48"/>
      <c r="AQ185" s="48"/>
      <c r="AR185" s="48"/>
      <c r="AS185" s="48"/>
      <c r="AT185" s="48"/>
    </row>
    <row r="186" spans="1:46" ht="12.75">
      <c r="A186" s="1"/>
      <c r="B186" s="1"/>
      <c r="C186" s="1"/>
      <c r="D186" s="1"/>
      <c r="E186" s="1"/>
      <c r="F186" s="1"/>
      <c r="G186" s="1"/>
      <c r="H186" s="1"/>
      <c r="J186" s="47"/>
      <c r="K186" s="48"/>
      <c r="L186" s="47"/>
      <c r="M186" s="47"/>
      <c r="N186" s="47"/>
      <c r="P186" s="70"/>
      <c r="R186" s="47"/>
      <c r="S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8"/>
      <c r="AM186" s="48"/>
      <c r="AN186" s="48"/>
      <c r="AO186" s="48"/>
      <c r="AP186" s="48"/>
      <c r="AQ186" s="48"/>
      <c r="AR186" s="48"/>
      <c r="AS186" s="48"/>
      <c r="AT186" s="48"/>
    </row>
    <row r="187" spans="1:46" ht="12.75">
      <c r="A187" s="1"/>
      <c r="B187" s="1"/>
      <c r="C187" s="1"/>
      <c r="D187" s="1"/>
      <c r="E187" s="1"/>
      <c r="F187" s="1"/>
      <c r="G187" s="1"/>
      <c r="H187" s="1"/>
      <c r="J187" s="47"/>
      <c r="K187" s="48"/>
      <c r="L187" s="47"/>
      <c r="M187" s="47"/>
      <c r="N187" s="47"/>
      <c r="P187" s="70"/>
      <c r="R187" s="47"/>
      <c r="S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48"/>
      <c r="AM187" s="48"/>
      <c r="AN187" s="48"/>
      <c r="AO187" s="48"/>
      <c r="AP187" s="48"/>
      <c r="AQ187" s="48"/>
      <c r="AR187" s="48"/>
      <c r="AS187" s="48"/>
      <c r="AT187" s="48"/>
    </row>
    <row r="188" spans="1:46" ht="12.75">
      <c r="A188" s="1"/>
      <c r="B188" s="1"/>
      <c r="C188" s="1"/>
      <c r="D188" s="1"/>
      <c r="E188" s="1"/>
      <c r="F188" s="1"/>
      <c r="G188" s="1"/>
      <c r="H188" s="1"/>
      <c r="J188" s="47"/>
      <c r="K188" s="48"/>
      <c r="L188" s="47"/>
      <c r="M188" s="47"/>
      <c r="N188" s="47"/>
      <c r="P188" s="70"/>
      <c r="R188" s="47"/>
      <c r="S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  <c r="AN188" s="48"/>
      <c r="AO188" s="48"/>
      <c r="AP188" s="48"/>
      <c r="AQ188" s="48"/>
      <c r="AR188" s="48"/>
      <c r="AS188" s="48"/>
      <c r="AT188" s="48"/>
    </row>
    <row r="189" spans="1:46" ht="12.75">
      <c r="A189" s="1"/>
      <c r="B189" s="1"/>
      <c r="C189" s="1"/>
      <c r="D189" s="1"/>
      <c r="E189" s="1"/>
      <c r="F189" s="1"/>
      <c r="G189" s="1"/>
      <c r="H189" s="1"/>
      <c r="J189" s="47"/>
      <c r="K189" s="48"/>
      <c r="L189" s="47"/>
      <c r="M189" s="47"/>
      <c r="N189" s="47"/>
      <c r="P189" s="70"/>
      <c r="R189" s="47"/>
      <c r="S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8"/>
      <c r="AN189" s="48"/>
      <c r="AO189" s="48"/>
      <c r="AP189" s="48"/>
      <c r="AQ189" s="48"/>
      <c r="AR189" s="48"/>
      <c r="AS189" s="48"/>
      <c r="AT189" s="48"/>
    </row>
    <row r="190" spans="1:46" ht="12.75">
      <c r="A190" s="1"/>
      <c r="B190" s="1"/>
      <c r="C190" s="1"/>
      <c r="D190" s="1"/>
      <c r="E190" s="1"/>
      <c r="F190" s="1"/>
      <c r="G190" s="1"/>
      <c r="H190" s="1"/>
      <c r="J190" s="47"/>
      <c r="K190" s="48"/>
      <c r="L190" s="47"/>
      <c r="M190" s="47"/>
      <c r="N190" s="47"/>
      <c r="P190" s="70"/>
    </row>
    <row r="191" spans="1:46" ht="12.75">
      <c r="A191" s="1"/>
      <c r="B191" s="1"/>
      <c r="C191" s="1"/>
      <c r="D191" s="1"/>
      <c r="E191" s="1"/>
      <c r="F191" s="1"/>
      <c r="G191" s="1"/>
      <c r="H191" s="1"/>
      <c r="J191" s="47"/>
      <c r="K191" s="48"/>
      <c r="L191" s="47"/>
      <c r="M191" s="47"/>
      <c r="N191" s="47"/>
      <c r="P191" s="70"/>
    </row>
    <row r="192" spans="1:46" ht="12.75">
      <c r="A192" s="1"/>
      <c r="B192" s="1"/>
      <c r="C192" s="1"/>
      <c r="D192" s="1"/>
      <c r="E192" s="1"/>
      <c r="F192" s="1"/>
      <c r="G192" s="1"/>
      <c r="H192" s="1"/>
      <c r="J192" s="47"/>
      <c r="K192" s="48"/>
      <c r="L192" s="47"/>
      <c r="M192" s="47"/>
      <c r="N192" s="47"/>
      <c r="P192" s="70"/>
    </row>
    <row r="193" spans="1:16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47"/>
      <c r="M193" s="47"/>
      <c r="N193" s="47"/>
      <c r="P193" s="70"/>
    </row>
    <row r="194" spans="1:16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47"/>
      <c r="M194" s="47"/>
      <c r="N194" s="47"/>
      <c r="P194" s="70"/>
    </row>
    <row r="195" spans="1:16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47"/>
      <c r="M195" s="47"/>
      <c r="N195" s="47"/>
      <c r="P195" s="70"/>
    </row>
    <row r="196" spans="1:16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47"/>
      <c r="M196" s="47"/>
      <c r="N196" s="47"/>
      <c r="P196" s="70"/>
    </row>
    <row r="197" spans="1:16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47"/>
      <c r="M197" s="47"/>
      <c r="N197" s="47"/>
      <c r="P197" s="70"/>
    </row>
    <row r="198" spans="1:16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47"/>
      <c r="M198" s="47"/>
      <c r="N198" s="47"/>
      <c r="P198" s="70"/>
    </row>
    <row r="199" spans="1:16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47"/>
      <c r="M199" s="47"/>
      <c r="N199" s="47"/>
      <c r="P199" s="70"/>
    </row>
    <row r="200" spans="1:16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47"/>
      <c r="M200" s="47"/>
      <c r="N200" s="47"/>
      <c r="P200" s="70"/>
    </row>
    <row r="201" spans="1:16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47"/>
      <c r="M201" s="47"/>
      <c r="N201" s="47"/>
      <c r="P201" s="70"/>
    </row>
    <row r="202" spans="1:16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47"/>
      <c r="M202" s="47"/>
      <c r="N202" s="47"/>
      <c r="P202" s="70"/>
    </row>
    <row r="203" spans="1:16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47"/>
      <c r="M203" s="47"/>
      <c r="N203" s="47"/>
      <c r="P203" s="70"/>
    </row>
    <row r="204" spans="1:16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47"/>
      <c r="M204" s="47"/>
      <c r="N204" s="47"/>
      <c r="P204" s="70"/>
    </row>
    <row r="205" spans="1:16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47"/>
      <c r="M205" s="47"/>
      <c r="N205" s="47"/>
      <c r="P205" s="70"/>
    </row>
    <row r="206" spans="1:16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47"/>
      <c r="M206" s="47"/>
      <c r="N206" s="47"/>
      <c r="P206" s="70"/>
    </row>
    <row r="207" spans="1:16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47"/>
      <c r="M207" s="47"/>
      <c r="N207" s="47"/>
      <c r="P207" s="70"/>
    </row>
    <row r="208" spans="1:16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47"/>
      <c r="M208" s="47"/>
      <c r="N208" s="47"/>
      <c r="P208" s="70"/>
    </row>
    <row r="209" spans="1:16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47"/>
      <c r="M209" s="47"/>
      <c r="N209" s="47"/>
      <c r="P209" s="70"/>
    </row>
    <row r="210" spans="1:16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47"/>
      <c r="M210" s="47"/>
      <c r="N210" s="47"/>
      <c r="P210" s="70"/>
    </row>
    <row r="211" spans="1:16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47"/>
      <c r="M211" s="47"/>
      <c r="N211" s="47"/>
      <c r="P211" s="70"/>
    </row>
    <row r="212" spans="1:16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47"/>
      <c r="M212" s="47"/>
      <c r="N212" s="47"/>
      <c r="P212" s="70"/>
    </row>
    <row r="213" spans="1:16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47"/>
      <c r="M213" s="47"/>
      <c r="N213" s="47"/>
      <c r="P213" s="70"/>
    </row>
    <row r="214" spans="1:16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47"/>
      <c r="M214" s="47"/>
      <c r="N214" s="47"/>
      <c r="P214" s="70"/>
    </row>
    <row r="215" spans="1:16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47"/>
      <c r="M215" s="47"/>
      <c r="N215" s="47"/>
      <c r="P215" s="70"/>
    </row>
    <row r="216" spans="1:16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47"/>
      <c r="M216" s="47"/>
      <c r="N216" s="47"/>
      <c r="P216" s="70"/>
    </row>
    <row r="217" spans="1:16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47"/>
      <c r="M217" s="47"/>
      <c r="N217" s="47"/>
      <c r="P217" s="70"/>
    </row>
    <row r="218" spans="1:16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47"/>
      <c r="M218" s="47"/>
      <c r="N218" s="47"/>
      <c r="P218" s="70"/>
    </row>
    <row r="219" spans="1:16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47"/>
      <c r="M219" s="47"/>
      <c r="N219" s="47"/>
      <c r="P219" s="70"/>
    </row>
    <row r="220" spans="1:16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47"/>
      <c r="M220" s="47"/>
      <c r="N220" s="47"/>
      <c r="P220" s="70"/>
    </row>
    <row r="221" spans="1:16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47"/>
      <c r="M221" s="47"/>
      <c r="N221" s="47"/>
      <c r="P221" s="70"/>
    </row>
    <row r="222" spans="1:16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47"/>
      <c r="M222" s="47"/>
      <c r="N222" s="47"/>
      <c r="P222" s="70"/>
    </row>
    <row r="223" spans="1:16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47"/>
      <c r="M223" s="47"/>
      <c r="N223" s="47"/>
      <c r="P223" s="70"/>
    </row>
    <row r="224" spans="1:16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47"/>
      <c r="M224" s="47"/>
      <c r="N224" s="47"/>
      <c r="P224" s="70"/>
    </row>
    <row r="225" spans="1:16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47"/>
      <c r="M225" s="47"/>
      <c r="N225" s="47"/>
      <c r="P225" s="70"/>
    </row>
    <row r="226" spans="1:16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47"/>
      <c r="M226" s="47"/>
      <c r="N226" s="47"/>
      <c r="P226" s="70"/>
    </row>
    <row r="227" spans="1:16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47"/>
      <c r="M227" s="47"/>
      <c r="N227" s="47"/>
      <c r="P227" s="70"/>
    </row>
    <row r="228" spans="1:16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47"/>
      <c r="M228" s="47"/>
      <c r="N228" s="47"/>
      <c r="P228" s="70"/>
    </row>
    <row r="229" spans="1:16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47"/>
      <c r="M229" s="47"/>
      <c r="N229" s="47"/>
      <c r="P229" s="70"/>
    </row>
    <row r="230" spans="1:16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47"/>
      <c r="M230" s="47"/>
      <c r="N230" s="47"/>
      <c r="P230" s="70"/>
    </row>
    <row r="231" spans="1:16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47"/>
      <c r="M231" s="47"/>
      <c r="N231" s="47"/>
      <c r="P231" s="70"/>
    </row>
    <row r="232" spans="1:16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47"/>
      <c r="M232" s="47"/>
      <c r="N232" s="47"/>
      <c r="P232" s="70"/>
    </row>
    <row r="233" spans="1:16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47"/>
      <c r="M233" s="47"/>
      <c r="N233" s="47"/>
      <c r="P233" s="70"/>
    </row>
    <row r="234" spans="1:16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47"/>
      <c r="M234" s="47"/>
      <c r="N234" s="47"/>
      <c r="P234" s="70"/>
    </row>
    <row r="235" spans="1:16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47"/>
      <c r="M235" s="47"/>
      <c r="N235" s="47"/>
      <c r="P235" s="70"/>
    </row>
    <row r="236" spans="1:16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47"/>
      <c r="M236" s="47"/>
      <c r="N236" s="47"/>
      <c r="P236" s="70"/>
    </row>
    <row r="237" spans="1:16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47"/>
      <c r="M237" s="47"/>
      <c r="N237" s="47"/>
      <c r="P237" s="70"/>
    </row>
    <row r="238" spans="1:16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47"/>
      <c r="M238" s="47"/>
      <c r="N238" s="47"/>
      <c r="P238" s="70"/>
    </row>
    <row r="239" spans="1:16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47"/>
      <c r="M239" s="47"/>
      <c r="N239" s="47"/>
      <c r="P239" s="70"/>
    </row>
    <row r="240" spans="1:16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47"/>
      <c r="M240" s="47"/>
      <c r="N240" s="47"/>
      <c r="P240" s="70"/>
    </row>
    <row r="241" spans="1:16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47"/>
      <c r="M241" s="47"/>
      <c r="N241" s="47"/>
      <c r="P241" s="70"/>
    </row>
    <row r="242" spans="1:16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47"/>
      <c r="M242" s="47"/>
      <c r="N242" s="47"/>
      <c r="P242" s="70"/>
    </row>
    <row r="243" spans="1:16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47"/>
      <c r="M243" s="47"/>
      <c r="N243" s="47"/>
      <c r="P243" s="70"/>
    </row>
    <row r="244" spans="1:16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47"/>
      <c r="M244" s="47"/>
      <c r="N244" s="47"/>
      <c r="P244" s="70"/>
    </row>
    <row r="245" spans="1:16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47"/>
      <c r="M245" s="47"/>
      <c r="N245" s="47"/>
      <c r="P245" s="70"/>
    </row>
    <row r="246" spans="1:16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47"/>
      <c r="M246" s="47"/>
      <c r="N246" s="47"/>
      <c r="P246" s="70"/>
    </row>
    <row r="247" spans="1:16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47"/>
      <c r="M247" s="47"/>
      <c r="N247" s="47"/>
      <c r="P247" s="70"/>
    </row>
    <row r="248" spans="1:16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47"/>
      <c r="M248" s="47"/>
      <c r="N248" s="47"/>
      <c r="P248" s="70"/>
    </row>
    <row r="249" spans="1:16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47"/>
      <c r="M249" s="47"/>
      <c r="N249" s="47"/>
      <c r="P249" s="70"/>
    </row>
    <row r="250" spans="1:16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47"/>
      <c r="M250" s="47"/>
      <c r="N250" s="47"/>
      <c r="P250" s="70"/>
    </row>
    <row r="251" spans="1:16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47"/>
      <c r="M251" s="47"/>
      <c r="N251" s="47"/>
      <c r="P251" s="70"/>
    </row>
    <row r="252" spans="1:16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47"/>
      <c r="M252" s="47"/>
      <c r="N252" s="47"/>
      <c r="P252" s="70"/>
    </row>
    <row r="253" spans="1:16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47"/>
      <c r="M253" s="47"/>
      <c r="N253" s="47"/>
      <c r="P253" s="70"/>
    </row>
    <row r="254" spans="1:16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47"/>
      <c r="M254" s="47"/>
      <c r="N254" s="47"/>
      <c r="P254" s="70"/>
    </row>
    <row r="255" spans="1:16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47"/>
      <c r="M255" s="47"/>
      <c r="N255" s="47"/>
      <c r="P255" s="70"/>
    </row>
    <row r="256" spans="1:16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47"/>
      <c r="M256" s="47"/>
      <c r="N256" s="47"/>
      <c r="P256" s="70"/>
    </row>
    <row r="257" spans="1:16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47"/>
      <c r="M257" s="47"/>
      <c r="N257" s="47"/>
      <c r="P257" s="70"/>
    </row>
    <row r="258" spans="1:16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47"/>
      <c r="M258" s="47"/>
      <c r="N258" s="47"/>
      <c r="P258" s="70"/>
    </row>
    <row r="259" spans="1:16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47"/>
      <c r="M259" s="47"/>
      <c r="N259" s="47"/>
      <c r="P259" s="70"/>
    </row>
    <row r="260" spans="1:16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47"/>
      <c r="M260" s="47"/>
      <c r="N260" s="47"/>
      <c r="P260" s="70"/>
    </row>
    <row r="261" spans="1:16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47"/>
      <c r="M261" s="47"/>
      <c r="N261" s="47"/>
      <c r="P261" s="70"/>
    </row>
    <row r="262" spans="1:16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47"/>
      <c r="M262" s="47"/>
      <c r="N262" s="47"/>
      <c r="P262" s="70"/>
    </row>
    <row r="263" spans="1:16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47"/>
      <c r="M263" s="47"/>
      <c r="N263" s="47"/>
      <c r="P263" s="70"/>
    </row>
    <row r="264" spans="1:16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47"/>
      <c r="M264" s="47"/>
      <c r="N264" s="47"/>
      <c r="P264" s="70"/>
    </row>
    <row r="265" spans="1:16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47"/>
      <c r="M265" s="47"/>
      <c r="N265" s="47"/>
      <c r="P265" s="70"/>
    </row>
    <row r="266" spans="1:16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47"/>
      <c r="M266" s="47"/>
      <c r="N266" s="47"/>
      <c r="P266" s="70"/>
    </row>
    <row r="267" spans="1:16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47"/>
      <c r="M267" s="47"/>
      <c r="N267" s="47"/>
      <c r="P267" s="70"/>
    </row>
    <row r="268" spans="1:16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47"/>
      <c r="M268" s="47"/>
      <c r="N268" s="47"/>
      <c r="P268" s="70"/>
    </row>
    <row r="269" spans="1:16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47"/>
      <c r="M269" s="47"/>
      <c r="N269" s="47"/>
      <c r="P269" s="70"/>
    </row>
    <row r="270" spans="1:16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47"/>
      <c r="M270" s="47"/>
      <c r="N270" s="47"/>
      <c r="P270" s="70"/>
    </row>
    <row r="271" spans="1:16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47"/>
      <c r="M271" s="47"/>
      <c r="N271" s="47"/>
      <c r="P271" s="70"/>
    </row>
    <row r="272" spans="1:16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47"/>
      <c r="M272" s="47"/>
      <c r="N272" s="47"/>
      <c r="P272" s="70"/>
    </row>
    <row r="273" spans="1:16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47"/>
      <c r="M273" s="47"/>
      <c r="N273" s="47"/>
      <c r="P273" s="70"/>
    </row>
    <row r="274" spans="1:16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47"/>
      <c r="M274" s="47"/>
      <c r="N274" s="47"/>
      <c r="P274" s="70"/>
    </row>
    <row r="275" spans="1:16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47"/>
      <c r="M275" s="47"/>
      <c r="N275" s="47"/>
      <c r="P275" s="70"/>
    </row>
    <row r="276" spans="1:16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47"/>
      <c r="M276" s="47"/>
      <c r="N276" s="47"/>
      <c r="P276" s="70"/>
    </row>
    <row r="277" spans="1:16" ht="12.75">
      <c r="B277" s="47"/>
      <c r="C277" s="48"/>
      <c r="D277" s="47"/>
      <c r="E277" s="47"/>
      <c r="F277" s="47"/>
      <c r="H277" s="1"/>
      <c r="I277" s="1"/>
      <c r="J277" s="1"/>
      <c r="K277" s="1"/>
      <c r="L277" s="47"/>
      <c r="M277" s="47"/>
      <c r="N277" s="47"/>
      <c r="P277" s="70"/>
    </row>
    <row r="278" spans="1:16" ht="12.75">
      <c r="B278" s="47"/>
      <c r="C278" s="48"/>
      <c r="D278" s="47"/>
      <c r="E278" s="47"/>
      <c r="F278" s="47"/>
      <c r="H278" s="70"/>
      <c r="I278" s="1"/>
      <c r="J278" s="1"/>
      <c r="K278" s="1"/>
      <c r="L278" s="47"/>
      <c r="M278" s="47"/>
      <c r="N278" s="47"/>
      <c r="P278" s="70"/>
    </row>
    <row r="279" spans="1:16" ht="12.75">
      <c r="B279" s="47"/>
      <c r="C279" s="48"/>
      <c r="D279" s="47"/>
      <c r="E279" s="47"/>
      <c r="F279" s="47"/>
      <c r="H279" s="70"/>
      <c r="I279" s="1"/>
      <c r="J279" s="1"/>
      <c r="K279" s="1"/>
      <c r="L279" s="47"/>
      <c r="M279" s="47"/>
      <c r="N279" s="47"/>
      <c r="P279" s="70"/>
    </row>
    <row r="280" spans="1:16" ht="12.75">
      <c r="B280" s="47"/>
      <c r="C280" s="48"/>
      <c r="D280" s="47"/>
      <c r="E280" s="47"/>
      <c r="F280" s="47"/>
      <c r="H280" s="70"/>
      <c r="I280" s="1"/>
      <c r="J280" s="1"/>
      <c r="K280" s="1"/>
      <c r="L280" s="47"/>
      <c r="M280" s="47"/>
      <c r="N280" s="47"/>
      <c r="P280" s="70"/>
    </row>
    <row r="281" spans="1:16" ht="12.75">
      <c r="B281" s="47"/>
      <c r="C281" s="48"/>
      <c r="D281" s="47"/>
      <c r="E281" s="47"/>
      <c r="F281" s="47"/>
      <c r="H281" s="70"/>
      <c r="J281" s="47"/>
      <c r="K281" s="48"/>
      <c r="L281" s="47"/>
      <c r="M281" s="47"/>
      <c r="N281" s="47"/>
      <c r="P281" s="70"/>
    </row>
    <row r="282" spans="1:16" ht="12.75">
      <c r="B282" s="47"/>
      <c r="C282" s="48"/>
      <c r="D282" s="47"/>
      <c r="E282" s="47"/>
      <c r="F282" s="47"/>
      <c r="H282" s="70"/>
      <c r="J282" s="47"/>
      <c r="K282" s="48"/>
      <c r="L282" s="47"/>
      <c r="M282" s="47"/>
      <c r="N282" s="47"/>
      <c r="P282" s="70"/>
    </row>
    <row r="283" spans="1:16" ht="12.75">
      <c r="B283" s="47"/>
      <c r="C283" s="48"/>
      <c r="D283" s="47"/>
      <c r="E283" s="47"/>
      <c r="F283" s="47"/>
      <c r="H283" s="70"/>
      <c r="J283" s="47"/>
      <c r="K283" s="48"/>
      <c r="L283" s="47"/>
      <c r="M283" s="47"/>
      <c r="N283" s="47"/>
      <c r="P283" s="70"/>
    </row>
    <row r="284" spans="1:16" ht="12.75">
      <c r="B284" s="47"/>
      <c r="C284" s="48"/>
      <c r="D284" s="47"/>
      <c r="E284" s="47"/>
      <c r="F284" s="47"/>
      <c r="H284" s="70"/>
      <c r="J284" s="47"/>
      <c r="K284" s="48"/>
      <c r="L284" s="47"/>
      <c r="M284" s="47"/>
      <c r="N284" s="47"/>
      <c r="P284" s="70"/>
    </row>
    <row r="285" spans="1:16" ht="12.75">
      <c r="B285" s="47"/>
      <c r="C285" s="48"/>
      <c r="D285" s="47"/>
      <c r="E285" s="47"/>
      <c r="F285" s="47"/>
      <c r="H285" s="70"/>
      <c r="J285" s="47"/>
      <c r="K285" s="48"/>
      <c r="L285" s="47"/>
      <c r="M285" s="47"/>
      <c r="N285" s="47"/>
      <c r="P285" s="70"/>
    </row>
    <row r="286" spans="1:16" ht="12.75">
      <c r="B286" s="47"/>
      <c r="C286" s="48"/>
      <c r="D286" s="47"/>
      <c r="E286" s="47"/>
      <c r="F286" s="47"/>
      <c r="H286" s="70"/>
      <c r="J286" s="47"/>
      <c r="K286" s="48"/>
      <c r="L286" s="47"/>
      <c r="M286" s="47"/>
      <c r="N286" s="47"/>
      <c r="P286" s="70"/>
    </row>
    <row r="287" spans="1:16" ht="12.75">
      <c r="B287" s="47"/>
      <c r="C287" s="48"/>
      <c r="D287" s="47"/>
      <c r="E287" s="47"/>
      <c r="F287" s="47"/>
      <c r="H287" s="70"/>
      <c r="J287" s="47"/>
      <c r="K287" s="48"/>
      <c r="L287" s="47"/>
      <c r="M287" s="47"/>
      <c r="N287" s="47"/>
      <c r="P287" s="70"/>
    </row>
    <row r="288" spans="1:16" ht="12.75">
      <c r="B288" s="47"/>
      <c r="C288" s="48"/>
      <c r="D288" s="47"/>
      <c r="E288" s="47"/>
      <c r="F288" s="47"/>
      <c r="H288" s="70"/>
      <c r="J288" s="47"/>
      <c r="K288" s="48"/>
      <c r="L288" s="47"/>
      <c r="M288" s="47"/>
      <c r="N288" s="47"/>
      <c r="P288" s="70"/>
    </row>
    <row r="289" spans="2:16" ht="12.75">
      <c r="B289" s="47"/>
      <c r="C289" s="48"/>
      <c r="D289" s="47"/>
      <c r="E289" s="47"/>
      <c r="F289" s="47"/>
      <c r="H289" s="70"/>
      <c r="J289" s="47"/>
      <c r="K289" s="48"/>
      <c r="L289" s="47"/>
      <c r="M289" s="47"/>
      <c r="N289" s="47"/>
      <c r="P289" s="70"/>
    </row>
    <row r="290" spans="2:16" ht="12.75">
      <c r="B290" s="47"/>
      <c r="C290" s="48"/>
      <c r="D290" s="47"/>
      <c r="E290" s="47"/>
      <c r="F290" s="47"/>
      <c r="H290" s="70"/>
      <c r="J290" s="47"/>
      <c r="K290" s="48"/>
      <c r="L290" s="47"/>
      <c r="M290" s="47"/>
      <c r="N290" s="47"/>
      <c r="P290" s="70"/>
    </row>
    <row r="291" spans="2:16" ht="12.75">
      <c r="B291" s="47"/>
      <c r="C291" s="48"/>
      <c r="D291" s="47"/>
      <c r="E291" s="47"/>
      <c r="F291" s="47"/>
      <c r="H291" s="70"/>
      <c r="J291" s="47"/>
      <c r="K291" s="48"/>
      <c r="L291" s="47"/>
      <c r="M291" s="47"/>
      <c r="N291" s="47"/>
      <c r="P291" s="70"/>
    </row>
    <row r="292" spans="2:16" ht="12.75">
      <c r="B292" s="47"/>
      <c r="C292" s="48"/>
      <c r="D292" s="47"/>
      <c r="E292" s="47"/>
      <c r="F292" s="47"/>
      <c r="H292" s="70"/>
      <c r="J292" s="47"/>
      <c r="K292" s="48"/>
      <c r="L292" s="47"/>
      <c r="M292" s="47"/>
      <c r="N292" s="47"/>
      <c r="P292" s="70"/>
    </row>
    <row r="293" spans="2:16" ht="12.75">
      <c r="B293" s="47"/>
      <c r="C293" s="48"/>
      <c r="D293" s="47"/>
      <c r="E293" s="47"/>
      <c r="F293" s="47"/>
      <c r="H293" s="70"/>
      <c r="J293" s="47"/>
      <c r="K293" s="48"/>
      <c r="L293" s="47"/>
      <c r="M293" s="47"/>
      <c r="N293" s="47"/>
      <c r="P293" s="70"/>
    </row>
    <row r="294" spans="2:16" ht="12.75">
      <c r="B294" s="47"/>
      <c r="C294" s="48"/>
      <c r="D294" s="47"/>
      <c r="E294" s="47"/>
      <c r="F294" s="47"/>
      <c r="H294" s="70"/>
      <c r="J294" s="47"/>
      <c r="K294" s="48"/>
      <c r="L294" s="47"/>
      <c r="M294" s="47"/>
      <c r="N294" s="47"/>
      <c r="P294" s="70"/>
    </row>
    <row r="295" spans="2:16" ht="12.75">
      <c r="B295" s="47"/>
      <c r="C295" s="48"/>
      <c r="D295" s="47"/>
      <c r="E295" s="47"/>
      <c r="F295" s="47"/>
      <c r="H295" s="70"/>
      <c r="J295" s="47"/>
      <c r="K295" s="48"/>
      <c r="L295" s="47"/>
      <c r="M295" s="47"/>
      <c r="N295" s="47"/>
      <c r="P295" s="70"/>
    </row>
    <row r="296" spans="2:16" ht="12.75">
      <c r="B296" s="47"/>
      <c r="C296" s="48"/>
      <c r="D296" s="47"/>
      <c r="E296" s="47"/>
      <c r="F296" s="47"/>
      <c r="H296" s="70"/>
      <c r="J296" s="47"/>
      <c r="K296" s="48"/>
      <c r="L296" s="47"/>
      <c r="M296" s="47"/>
      <c r="N296" s="47"/>
      <c r="P296" s="70"/>
    </row>
    <row r="297" spans="2:16" ht="12.75">
      <c r="B297" s="47"/>
      <c r="C297" s="48"/>
      <c r="D297" s="47"/>
      <c r="E297" s="47"/>
      <c r="F297" s="47"/>
      <c r="H297" s="70"/>
      <c r="J297" s="47"/>
      <c r="K297" s="48"/>
      <c r="L297" s="47"/>
      <c r="M297" s="47"/>
      <c r="N297" s="47"/>
      <c r="P297" s="70"/>
    </row>
    <row r="298" spans="2:16" ht="12.75">
      <c r="B298" s="47"/>
      <c r="C298" s="48"/>
      <c r="D298" s="47"/>
      <c r="E298" s="47"/>
      <c r="F298" s="47"/>
      <c r="H298" s="70"/>
      <c r="J298" s="47"/>
      <c r="K298" s="48"/>
      <c r="L298" s="47"/>
      <c r="M298" s="47"/>
      <c r="N298" s="47"/>
      <c r="P298" s="70"/>
    </row>
    <row r="299" spans="2:16" ht="12.75">
      <c r="B299" s="47"/>
      <c r="C299" s="48"/>
      <c r="D299" s="47"/>
      <c r="E299" s="47"/>
      <c r="F299" s="47"/>
      <c r="H299" s="70"/>
      <c r="J299" s="47"/>
      <c r="K299" s="48"/>
      <c r="L299" s="47"/>
      <c r="M299" s="47"/>
      <c r="N299" s="47"/>
      <c r="P299" s="70"/>
    </row>
    <row r="300" spans="2:16" ht="12.75">
      <c r="B300" s="47"/>
      <c r="C300" s="48"/>
      <c r="D300" s="47"/>
      <c r="E300" s="47"/>
      <c r="F300" s="47"/>
      <c r="H300" s="70"/>
      <c r="J300" s="47"/>
      <c r="K300" s="48"/>
      <c r="L300" s="47"/>
      <c r="M300" s="47"/>
      <c r="N300" s="47"/>
      <c r="P300" s="70"/>
    </row>
    <row r="301" spans="2:16" ht="12.75">
      <c r="B301" s="47"/>
      <c r="C301" s="48"/>
      <c r="D301" s="47"/>
      <c r="E301" s="47"/>
      <c r="F301" s="47"/>
      <c r="H301" s="70"/>
      <c r="J301" s="47"/>
      <c r="K301" s="48"/>
      <c r="L301" s="47"/>
      <c r="M301" s="47"/>
      <c r="N301" s="47"/>
      <c r="P301" s="70"/>
    </row>
    <row r="302" spans="2:16" ht="12.75">
      <c r="B302" s="47"/>
      <c r="C302" s="48"/>
      <c r="D302" s="47"/>
      <c r="E302" s="47"/>
      <c r="F302" s="47"/>
      <c r="H302" s="70"/>
      <c r="J302" s="47"/>
      <c r="K302" s="48"/>
      <c r="L302" s="47"/>
      <c r="M302" s="47"/>
      <c r="N302" s="47"/>
      <c r="P302" s="70"/>
    </row>
    <row r="303" spans="2:16" ht="12.75">
      <c r="B303" s="47"/>
      <c r="C303" s="48"/>
      <c r="D303" s="47"/>
      <c r="E303" s="47"/>
      <c r="F303" s="47"/>
      <c r="H303" s="70"/>
      <c r="J303" s="47"/>
      <c r="K303" s="48"/>
      <c r="L303" s="47"/>
      <c r="M303" s="47"/>
      <c r="N303" s="47"/>
      <c r="P303" s="70"/>
    </row>
    <row r="304" spans="2:16" ht="12.75">
      <c r="B304" s="47"/>
      <c r="C304" s="48"/>
      <c r="D304" s="47"/>
      <c r="E304" s="47"/>
      <c r="F304" s="47"/>
      <c r="H304" s="70"/>
      <c r="J304" s="47"/>
      <c r="K304" s="48"/>
      <c r="L304" s="47"/>
      <c r="M304" s="47"/>
      <c r="N304" s="47"/>
      <c r="P304" s="70"/>
    </row>
    <row r="305" spans="2:16" ht="12.75">
      <c r="B305" s="47"/>
      <c r="C305" s="48"/>
      <c r="D305" s="47"/>
      <c r="E305" s="47"/>
      <c r="F305" s="47"/>
      <c r="H305" s="70"/>
      <c r="J305" s="47"/>
      <c r="K305" s="48"/>
      <c r="L305" s="47"/>
      <c r="M305" s="47"/>
      <c r="N305" s="47"/>
      <c r="P305" s="70"/>
    </row>
    <row r="306" spans="2:16" ht="12.75">
      <c r="B306" s="47"/>
      <c r="C306" s="48"/>
      <c r="D306" s="47"/>
      <c r="E306" s="47"/>
      <c r="F306" s="47"/>
      <c r="H306" s="70"/>
      <c r="J306" s="47"/>
      <c r="K306" s="48"/>
      <c r="L306" s="47"/>
      <c r="M306" s="47"/>
      <c r="N306" s="47"/>
      <c r="P306" s="70"/>
    </row>
    <row r="307" spans="2:16" ht="12.75">
      <c r="B307" s="47"/>
      <c r="C307" s="48"/>
      <c r="D307" s="47"/>
      <c r="E307" s="47"/>
      <c r="F307" s="47"/>
      <c r="H307" s="70"/>
      <c r="J307" s="47"/>
      <c r="K307" s="48"/>
      <c r="L307" s="47"/>
      <c r="M307" s="47"/>
      <c r="N307" s="47"/>
      <c r="P307" s="70"/>
    </row>
    <row r="308" spans="2:16" ht="12.75">
      <c r="B308" s="47"/>
      <c r="C308" s="48"/>
      <c r="D308" s="47"/>
      <c r="E308" s="47"/>
      <c r="F308" s="47"/>
      <c r="H308" s="70"/>
      <c r="J308" s="47"/>
      <c r="K308" s="48"/>
      <c r="L308" s="47"/>
      <c r="M308" s="47"/>
      <c r="N308" s="47"/>
      <c r="P308" s="70"/>
    </row>
    <row r="309" spans="2:16" ht="12.75">
      <c r="B309" s="47"/>
      <c r="C309" s="48"/>
      <c r="D309" s="47"/>
      <c r="E309" s="47"/>
      <c r="F309" s="47"/>
      <c r="H309" s="70"/>
      <c r="J309" s="47"/>
      <c r="K309" s="48"/>
      <c r="L309" s="47"/>
      <c r="M309" s="47"/>
      <c r="N309" s="47"/>
      <c r="P309" s="70"/>
    </row>
    <row r="310" spans="2:16" ht="12.75">
      <c r="B310" s="47"/>
      <c r="C310" s="48"/>
      <c r="D310" s="47"/>
      <c r="E310" s="47"/>
      <c r="F310" s="47"/>
      <c r="H310" s="70"/>
      <c r="J310" s="47"/>
      <c r="K310" s="48"/>
      <c r="L310" s="47"/>
      <c r="M310" s="47"/>
      <c r="N310" s="47"/>
      <c r="P310" s="70"/>
    </row>
    <row r="311" spans="2:16" ht="12.75">
      <c r="B311" s="47"/>
      <c r="C311" s="48"/>
      <c r="D311" s="47"/>
      <c r="E311" s="47"/>
      <c r="F311" s="47"/>
      <c r="H311" s="70"/>
      <c r="J311" s="47"/>
      <c r="K311" s="48"/>
      <c r="L311" s="47"/>
      <c r="M311" s="47"/>
      <c r="N311" s="47"/>
      <c r="P311" s="70"/>
    </row>
    <row r="312" spans="2:16" ht="12.75">
      <c r="B312" s="47"/>
      <c r="C312" s="48"/>
      <c r="D312" s="47"/>
      <c r="E312" s="47"/>
      <c r="F312" s="47"/>
      <c r="H312" s="70"/>
      <c r="J312" s="47"/>
      <c r="K312" s="48"/>
      <c r="L312" s="47"/>
      <c r="M312" s="47"/>
      <c r="N312" s="47"/>
      <c r="P312" s="70"/>
    </row>
    <row r="313" spans="2:16" ht="12.75">
      <c r="B313" s="47"/>
      <c r="C313" s="48"/>
      <c r="D313" s="47"/>
      <c r="E313" s="47"/>
      <c r="F313" s="47"/>
      <c r="H313" s="70"/>
      <c r="J313" s="47"/>
      <c r="K313" s="48"/>
      <c r="L313" s="47"/>
      <c r="M313" s="47"/>
      <c r="N313" s="47"/>
      <c r="P313" s="70"/>
    </row>
    <row r="314" spans="2:16" ht="12.75">
      <c r="B314" s="47"/>
      <c r="C314" s="48"/>
      <c r="D314" s="47"/>
      <c r="E314" s="47"/>
      <c r="F314" s="47"/>
      <c r="H314" s="70"/>
      <c r="J314" s="47"/>
      <c r="K314" s="48"/>
      <c r="L314" s="47"/>
      <c r="M314" s="47"/>
      <c r="N314" s="47"/>
      <c r="P314" s="70"/>
    </row>
    <row r="315" spans="2:16" ht="12.75">
      <c r="B315" s="47"/>
      <c r="C315" s="48"/>
      <c r="D315" s="47"/>
      <c r="E315" s="47"/>
      <c r="F315" s="47"/>
      <c r="H315" s="70"/>
      <c r="J315" s="47"/>
      <c r="K315" s="48"/>
      <c r="L315" s="47"/>
      <c r="M315" s="47"/>
      <c r="N315" s="47"/>
      <c r="P315" s="70"/>
    </row>
    <row r="316" spans="2:16" ht="12.75">
      <c r="B316" s="47"/>
      <c r="C316" s="48"/>
      <c r="D316" s="47"/>
      <c r="E316" s="47"/>
      <c r="F316" s="47"/>
      <c r="H316" s="70"/>
      <c r="J316" s="47"/>
      <c r="K316" s="48"/>
      <c r="L316" s="47"/>
      <c r="M316" s="47"/>
      <c r="N316" s="47"/>
      <c r="P316" s="70"/>
    </row>
    <row r="317" spans="2:16" ht="12.75">
      <c r="B317" s="47"/>
      <c r="C317" s="48"/>
      <c r="D317" s="47"/>
      <c r="E317" s="47"/>
      <c r="F317" s="47"/>
      <c r="H317" s="70"/>
      <c r="J317" s="47"/>
      <c r="K317" s="48"/>
      <c r="L317" s="47"/>
      <c r="M317" s="47"/>
      <c r="N317" s="47"/>
      <c r="P317" s="70"/>
    </row>
    <row r="318" spans="2:16" ht="12.75">
      <c r="B318" s="47"/>
      <c r="C318" s="48"/>
      <c r="D318" s="47"/>
      <c r="E318" s="47"/>
      <c r="F318" s="47"/>
      <c r="H318" s="70"/>
      <c r="J318" s="47"/>
      <c r="K318" s="48"/>
      <c r="L318" s="47"/>
      <c r="M318" s="47"/>
      <c r="N318" s="47"/>
      <c r="P318" s="70"/>
    </row>
    <row r="319" spans="2:16" ht="12.75">
      <c r="B319" s="47"/>
      <c r="C319" s="48"/>
      <c r="D319" s="47"/>
      <c r="E319" s="47"/>
      <c r="F319" s="47"/>
      <c r="H319" s="70"/>
      <c r="J319" s="47"/>
      <c r="K319" s="48"/>
      <c r="L319" s="47"/>
      <c r="M319" s="47"/>
      <c r="N319" s="47"/>
      <c r="P319" s="70"/>
    </row>
    <row r="320" spans="2:16" ht="12.75">
      <c r="B320" s="47"/>
      <c r="C320" s="48"/>
      <c r="D320" s="47"/>
      <c r="E320" s="47"/>
      <c r="F320" s="47"/>
      <c r="H320" s="70"/>
      <c r="J320" s="47"/>
      <c r="K320" s="48"/>
      <c r="L320" s="47"/>
      <c r="M320" s="47"/>
      <c r="N320" s="47"/>
      <c r="P320" s="70"/>
    </row>
    <row r="321" spans="2:16" ht="12.75">
      <c r="B321" s="47"/>
      <c r="C321" s="48"/>
      <c r="D321" s="47"/>
      <c r="E321" s="47"/>
      <c r="F321" s="47"/>
      <c r="H321" s="70"/>
      <c r="J321" s="47"/>
      <c r="K321" s="48"/>
      <c r="L321" s="47"/>
      <c r="M321" s="47"/>
      <c r="N321" s="47"/>
      <c r="P321" s="70"/>
    </row>
    <row r="322" spans="2:16" ht="12.75">
      <c r="B322" s="47"/>
      <c r="C322" s="48"/>
      <c r="D322" s="47"/>
      <c r="E322" s="47"/>
      <c r="F322" s="47"/>
      <c r="H322" s="70"/>
      <c r="J322" s="47"/>
      <c r="K322" s="48"/>
      <c r="L322" s="47"/>
      <c r="M322" s="47"/>
      <c r="N322" s="47"/>
      <c r="P322" s="70"/>
    </row>
    <row r="323" spans="2:16" ht="12.75">
      <c r="B323" s="47"/>
      <c r="C323" s="48"/>
      <c r="D323" s="47"/>
      <c r="E323" s="47"/>
      <c r="F323" s="47"/>
      <c r="H323" s="70"/>
      <c r="J323" s="47"/>
      <c r="K323" s="48"/>
      <c r="L323" s="47"/>
      <c r="M323" s="47"/>
      <c r="N323" s="47"/>
      <c r="P323" s="70"/>
    </row>
    <row r="324" spans="2:16" ht="12.75">
      <c r="B324" s="47"/>
      <c r="C324" s="48"/>
      <c r="D324" s="47"/>
      <c r="E324" s="47"/>
      <c r="F324" s="47"/>
      <c r="H324" s="70"/>
      <c r="J324" s="47"/>
      <c r="K324" s="48"/>
      <c r="L324" s="47"/>
      <c r="M324" s="47"/>
      <c r="N324" s="47"/>
      <c r="P324" s="70"/>
    </row>
    <row r="325" spans="2:16" ht="12.75">
      <c r="B325" s="47"/>
      <c r="C325" s="48"/>
      <c r="D325" s="47"/>
      <c r="E325" s="47"/>
      <c r="F325" s="47"/>
      <c r="H325" s="70"/>
      <c r="J325" s="47"/>
      <c r="K325" s="48"/>
      <c r="L325" s="47"/>
      <c r="M325" s="47"/>
      <c r="N325" s="47"/>
      <c r="P325" s="70"/>
    </row>
    <row r="326" spans="2:16" ht="12.75">
      <c r="B326" s="47"/>
      <c r="C326" s="48"/>
      <c r="D326" s="47"/>
      <c r="E326" s="47"/>
      <c r="F326" s="47"/>
      <c r="H326" s="70"/>
      <c r="J326" s="47"/>
      <c r="K326" s="48"/>
      <c r="L326" s="47"/>
      <c r="M326" s="47"/>
      <c r="N326" s="47"/>
      <c r="P326" s="70"/>
    </row>
    <row r="327" spans="2:16" ht="12.75">
      <c r="B327" s="47"/>
      <c r="C327" s="48"/>
      <c r="D327" s="47"/>
      <c r="E327" s="47"/>
      <c r="F327" s="47"/>
      <c r="H327" s="70"/>
      <c r="J327" s="47"/>
      <c r="K327" s="48"/>
      <c r="L327" s="47"/>
      <c r="M327" s="47"/>
      <c r="N327" s="47"/>
      <c r="P327" s="70"/>
    </row>
    <row r="328" spans="2:16" ht="12.75">
      <c r="B328" s="47"/>
      <c r="C328" s="48"/>
      <c r="D328" s="47"/>
      <c r="E328" s="47"/>
      <c r="F328" s="47"/>
      <c r="H328" s="70"/>
      <c r="J328" s="47"/>
      <c r="K328" s="48"/>
      <c r="L328" s="47"/>
      <c r="M328" s="47"/>
      <c r="N328" s="47"/>
      <c r="P328" s="70"/>
    </row>
    <row r="329" spans="2:16" ht="12.75">
      <c r="B329" s="47"/>
      <c r="C329" s="48"/>
      <c r="D329" s="47"/>
      <c r="E329" s="47"/>
      <c r="F329" s="47"/>
      <c r="H329" s="70"/>
      <c r="J329" s="47"/>
      <c r="K329" s="48"/>
      <c r="L329" s="47"/>
      <c r="M329" s="47"/>
      <c r="N329" s="47"/>
      <c r="P329" s="70"/>
    </row>
    <row r="330" spans="2:16" ht="12.75">
      <c r="B330" s="47"/>
      <c r="C330" s="48"/>
      <c r="D330" s="47"/>
      <c r="E330" s="47"/>
      <c r="F330" s="47"/>
      <c r="H330" s="70"/>
      <c r="J330" s="47"/>
      <c r="K330" s="48"/>
      <c r="L330" s="47"/>
      <c r="M330" s="47"/>
      <c r="N330" s="47"/>
      <c r="P330" s="70"/>
    </row>
    <row r="331" spans="2:16" ht="12.75">
      <c r="B331" s="47"/>
      <c r="C331" s="48"/>
      <c r="D331" s="47"/>
      <c r="E331" s="47"/>
      <c r="F331" s="47"/>
      <c r="H331" s="70"/>
      <c r="J331" s="47"/>
      <c r="K331" s="48"/>
      <c r="L331" s="47"/>
      <c r="M331" s="47"/>
      <c r="N331" s="47"/>
      <c r="P331" s="70"/>
    </row>
    <row r="332" spans="2:16" ht="12.75">
      <c r="B332" s="47"/>
      <c r="C332" s="48"/>
      <c r="D332" s="47"/>
      <c r="E332" s="47"/>
      <c r="F332" s="47"/>
      <c r="H332" s="70"/>
      <c r="J332" s="47"/>
      <c r="K332" s="48"/>
      <c r="L332" s="47"/>
      <c r="M332" s="47"/>
      <c r="N332" s="47"/>
      <c r="P332" s="70"/>
    </row>
    <row r="333" spans="2:16" ht="12.75">
      <c r="B333" s="47"/>
      <c r="C333" s="48"/>
      <c r="D333" s="47"/>
      <c r="E333" s="47"/>
      <c r="F333" s="47"/>
      <c r="H333" s="70"/>
      <c r="J333" s="47"/>
      <c r="K333" s="48"/>
      <c r="L333" s="47"/>
      <c r="M333" s="47"/>
      <c r="N333" s="47"/>
      <c r="P333" s="70"/>
    </row>
    <row r="334" spans="2:16" ht="12.75">
      <c r="B334" s="47"/>
      <c r="C334" s="48"/>
      <c r="D334" s="47"/>
      <c r="E334" s="47"/>
      <c r="F334" s="47"/>
      <c r="H334" s="70"/>
      <c r="J334" s="47"/>
      <c r="K334" s="48"/>
      <c r="L334" s="47"/>
      <c r="M334" s="47"/>
      <c r="N334" s="47"/>
      <c r="P334" s="70"/>
    </row>
    <row r="335" spans="2:16" ht="12.75">
      <c r="B335" s="47"/>
      <c r="C335" s="48"/>
      <c r="D335" s="47"/>
      <c r="E335" s="47"/>
      <c r="F335" s="47"/>
      <c r="H335" s="70"/>
      <c r="J335" s="47"/>
      <c r="K335" s="48"/>
      <c r="L335" s="47"/>
      <c r="M335" s="47"/>
      <c r="N335" s="47"/>
      <c r="P335" s="70"/>
    </row>
    <row r="336" spans="2:16" ht="12.75">
      <c r="B336" s="47"/>
      <c r="C336" s="48"/>
      <c r="D336" s="47"/>
      <c r="E336" s="47"/>
      <c r="F336" s="47"/>
      <c r="H336" s="70"/>
      <c r="J336" s="47"/>
      <c r="K336" s="48"/>
      <c r="L336" s="47"/>
      <c r="M336" s="47"/>
      <c r="N336" s="47"/>
      <c r="P336" s="70"/>
    </row>
    <row r="337" spans="2:16" ht="12.75">
      <c r="B337" s="47"/>
      <c r="C337" s="48"/>
      <c r="D337" s="47"/>
      <c r="E337" s="47"/>
      <c r="F337" s="47"/>
      <c r="H337" s="70"/>
      <c r="J337" s="47"/>
      <c r="K337" s="48"/>
      <c r="L337" s="47"/>
      <c r="M337" s="47"/>
      <c r="N337" s="47"/>
      <c r="P337" s="70"/>
    </row>
    <row r="338" spans="2:16" ht="12.75">
      <c r="B338" s="47"/>
      <c r="C338" s="48"/>
      <c r="D338" s="47"/>
      <c r="E338" s="47"/>
      <c r="F338" s="47"/>
      <c r="H338" s="70"/>
      <c r="J338" s="47"/>
      <c r="K338" s="48"/>
      <c r="L338" s="47"/>
      <c r="M338" s="47"/>
      <c r="N338" s="47"/>
      <c r="P338" s="70"/>
    </row>
    <row r="339" spans="2:16" ht="12.75">
      <c r="B339" s="47"/>
      <c r="C339" s="48"/>
      <c r="D339" s="47"/>
      <c r="E339" s="47"/>
      <c r="F339" s="47"/>
      <c r="H339" s="70"/>
      <c r="J339" s="47"/>
      <c r="K339" s="48"/>
      <c r="L339" s="47"/>
      <c r="M339" s="47"/>
      <c r="N339" s="47"/>
      <c r="P339" s="70"/>
    </row>
    <row r="340" spans="2:16" ht="12.75">
      <c r="B340" s="47"/>
      <c r="C340" s="48"/>
      <c r="D340" s="47"/>
      <c r="E340" s="47"/>
      <c r="F340" s="47"/>
      <c r="H340" s="70"/>
      <c r="J340" s="47"/>
      <c r="K340" s="48"/>
      <c r="L340" s="47"/>
      <c r="M340" s="47"/>
      <c r="N340" s="47"/>
      <c r="P340" s="70"/>
    </row>
    <row r="341" spans="2:16" ht="12.75">
      <c r="B341" s="47"/>
      <c r="C341" s="48"/>
      <c r="D341" s="47"/>
      <c r="E341" s="47"/>
      <c r="F341" s="47"/>
      <c r="H341" s="70"/>
      <c r="J341" s="47"/>
      <c r="K341" s="48"/>
      <c r="L341" s="47"/>
      <c r="M341" s="47"/>
      <c r="N341" s="47"/>
      <c r="P341" s="70"/>
    </row>
    <row r="342" spans="2:16" ht="12.75">
      <c r="B342" s="47"/>
      <c r="C342" s="48"/>
      <c r="D342" s="47"/>
      <c r="E342" s="47"/>
      <c r="F342" s="47"/>
      <c r="H342" s="70"/>
      <c r="J342" s="47"/>
      <c r="K342" s="48"/>
      <c r="L342" s="47"/>
      <c r="M342" s="47"/>
      <c r="N342" s="47"/>
      <c r="P342" s="70"/>
    </row>
    <row r="343" spans="2:16" ht="12.75">
      <c r="B343" s="47"/>
      <c r="C343" s="48"/>
      <c r="D343" s="47"/>
      <c r="E343" s="47"/>
      <c r="F343" s="47"/>
      <c r="H343" s="70"/>
      <c r="J343" s="47"/>
      <c r="K343" s="48"/>
      <c r="L343" s="47"/>
      <c r="M343" s="47"/>
      <c r="N343" s="47"/>
      <c r="P343" s="70"/>
    </row>
    <row r="344" spans="2:16" ht="12.75">
      <c r="B344" s="47"/>
      <c r="C344" s="48"/>
      <c r="D344" s="47"/>
      <c r="E344" s="47"/>
      <c r="F344" s="47"/>
      <c r="H344" s="70"/>
      <c r="J344" s="47"/>
      <c r="K344" s="48"/>
      <c r="L344" s="47"/>
      <c r="M344" s="47"/>
      <c r="N344" s="47"/>
      <c r="P344" s="70"/>
    </row>
    <row r="345" spans="2:16" ht="12.75">
      <c r="B345" s="47"/>
      <c r="C345" s="48"/>
      <c r="D345" s="47"/>
      <c r="E345" s="47"/>
      <c r="F345" s="47"/>
      <c r="H345" s="70"/>
      <c r="J345" s="47"/>
      <c r="K345" s="48"/>
      <c r="L345" s="47"/>
      <c r="M345" s="47"/>
      <c r="N345" s="47"/>
      <c r="P345" s="70"/>
    </row>
    <row r="346" spans="2:16" ht="12.75">
      <c r="B346" s="47"/>
      <c r="C346" s="48"/>
      <c r="D346" s="47"/>
      <c r="E346" s="47"/>
      <c r="F346" s="47"/>
      <c r="H346" s="70"/>
      <c r="J346" s="47"/>
      <c r="K346" s="48"/>
      <c r="L346" s="47"/>
      <c r="M346" s="47"/>
      <c r="N346" s="47"/>
      <c r="P346" s="70"/>
    </row>
    <row r="347" spans="2:16" ht="12.75">
      <c r="B347" s="47"/>
      <c r="C347" s="48"/>
      <c r="D347" s="47"/>
      <c r="E347" s="47"/>
      <c r="F347" s="47"/>
      <c r="H347" s="70"/>
      <c r="J347" s="47"/>
      <c r="K347" s="48"/>
      <c r="L347" s="47"/>
      <c r="M347" s="47"/>
      <c r="N347" s="47"/>
      <c r="P347" s="70"/>
    </row>
    <row r="348" spans="2:16" ht="12.75">
      <c r="B348" s="47"/>
      <c r="C348" s="48"/>
      <c r="D348" s="47"/>
      <c r="E348" s="47"/>
      <c r="F348" s="47"/>
      <c r="H348" s="70"/>
      <c r="J348" s="47"/>
      <c r="K348" s="48"/>
      <c r="L348" s="47"/>
      <c r="M348" s="47"/>
      <c r="N348" s="47"/>
      <c r="P348" s="70"/>
    </row>
    <row r="349" spans="2:16" ht="12.75">
      <c r="B349" s="47"/>
      <c r="C349" s="48"/>
      <c r="D349" s="47"/>
      <c r="E349" s="47"/>
      <c r="F349" s="47"/>
      <c r="H349" s="70"/>
      <c r="J349" s="47"/>
      <c r="K349" s="48"/>
      <c r="L349" s="47"/>
      <c r="M349" s="47"/>
      <c r="N349" s="47"/>
      <c r="P349" s="70"/>
    </row>
    <row r="350" spans="2:16" ht="12.75">
      <c r="B350" s="47"/>
      <c r="C350" s="48"/>
      <c r="D350" s="47"/>
      <c r="E350" s="47"/>
      <c r="F350" s="47"/>
      <c r="H350" s="70"/>
      <c r="J350" s="47"/>
      <c r="K350" s="48"/>
      <c r="L350" s="47"/>
      <c r="M350" s="47"/>
      <c r="N350" s="47"/>
      <c r="P350" s="70"/>
    </row>
    <row r="351" spans="2:16" ht="12.75">
      <c r="B351" s="47"/>
      <c r="C351" s="48"/>
      <c r="D351" s="47"/>
      <c r="E351" s="47"/>
      <c r="F351" s="47"/>
      <c r="H351" s="70"/>
      <c r="J351" s="47"/>
      <c r="K351" s="48"/>
      <c r="L351" s="47"/>
      <c r="M351" s="47"/>
      <c r="N351" s="47"/>
      <c r="P351" s="70"/>
    </row>
    <row r="352" spans="2:16" ht="12.75">
      <c r="B352" s="47"/>
      <c r="C352" s="48"/>
      <c r="D352" s="47"/>
      <c r="E352" s="47"/>
      <c r="F352" s="47"/>
      <c r="H352" s="70"/>
      <c r="J352" s="47"/>
      <c r="K352" s="48"/>
      <c r="L352" s="47"/>
      <c r="M352" s="47"/>
      <c r="N352" s="47"/>
      <c r="P352" s="70"/>
    </row>
    <row r="353" spans="1:17" ht="12.75">
      <c r="B353" s="47"/>
      <c r="C353" s="48"/>
      <c r="D353" s="47"/>
      <c r="E353" s="47"/>
      <c r="F353" s="47"/>
      <c r="H353" s="70"/>
      <c r="J353" s="47"/>
      <c r="K353" s="48"/>
      <c r="L353" s="47"/>
      <c r="M353" s="47"/>
      <c r="N353" s="47"/>
      <c r="P353" s="70"/>
    </row>
    <row r="354" spans="1:17" ht="12.75">
      <c r="B354" s="47"/>
      <c r="C354" s="48"/>
      <c r="D354" s="47"/>
      <c r="E354" s="47"/>
      <c r="F354" s="47"/>
      <c r="H354" s="70"/>
      <c r="J354" s="47"/>
      <c r="K354" s="48"/>
      <c r="L354" s="47"/>
      <c r="M354" s="47"/>
      <c r="N354" s="47"/>
      <c r="P354" s="70"/>
    </row>
    <row r="355" spans="1:17" ht="12.75">
      <c r="B355" s="47"/>
      <c r="C355" s="48"/>
      <c r="D355" s="47"/>
      <c r="E355" s="47"/>
      <c r="F355" s="47"/>
      <c r="H355" s="70"/>
      <c r="J355" s="47"/>
      <c r="K355" s="48"/>
      <c r="L355" s="47"/>
      <c r="M355" s="47"/>
      <c r="N355" s="47"/>
      <c r="P355" s="70"/>
    </row>
    <row r="356" spans="1:17" ht="12.75">
      <c r="B356" s="47"/>
      <c r="C356" s="48"/>
      <c r="D356" s="47"/>
      <c r="E356" s="47"/>
      <c r="F356" s="47"/>
      <c r="H356" s="70"/>
      <c r="J356" s="47"/>
      <c r="K356" s="48"/>
      <c r="L356" s="47"/>
      <c r="M356" s="47"/>
      <c r="N356" s="47"/>
      <c r="P356" s="70"/>
    </row>
    <row r="357" spans="1:17" ht="12.75">
      <c r="B357" s="47"/>
      <c r="C357" s="48"/>
      <c r="D357" s="47"/>
      <c r="E357" s="47"/>
      <c r="F357" s="47"/>
      <c r="H357" s="70"/>
      <c r="J357" s="47"/>
      <c r="K357" s="48"/>
      <c r="L357" s="47"/>
      <c r="M357" s="47"/>
      <c r="N357" s="47"/>
      <c r="P357" s="70"/>
    </row>
    <row r="358" spans="1:17" ht="12.75">
      <c r="B358" s="47"/>
      <c r="C358" s="48"/>
      <c r="D358" s="47"/>
      <c r="E358" s="47"/>
      <c r="F358" s="47"/>
      <c r="H358" s="70"/>
      <c r="J358" s="47"/>
      <c r="K358" s="48"/>
      <c r="L358" s="47"/>
      <c r="M358" s="47"/>
      <c r="N358" s="47"/>
      <c r="P358" s="70"/>
    </row>
    <row r="359" spans="1:17" ht="12.75">
      <c r="B359" s="47"/>
      <c r="C359" s="48"/>
      <c r="D359" s="47"/>
      <c r="E359" s="47"/>
      <c r="F359" s="47"/>
      <c r="H359" s="70"/>
      <c r="J359" s="47"/>
      <c r="K359" s="48"/>
      <c r="L359" s="47"/>
      <c r="M359" s="47"/>
      <c r="N359" s="47"/>
      <c r="P359" s="70"/>
    </row>
    <row r="360" spans="1:17" ht="12.75">
      <c r="B360" s="47"/>
      <c r="C360" s="48"/>
      <c r="D360" s="47"/>
      <c r="E360" s="47"/>
      <c r="F360" s="47"/>
      <c r="H360" s="70"/>
      <c r="J360" s="47"/>
      <c r="K360" s="48"/>
      <c r="L360" s="47"/>
      <c r="M360" s="47"/>
      <c r="N360" s="47"/>
      <c r="P360" s="70"/>
    </row>
    <row r="361" spans="1:17" ht="12.75">
      <c r="B361" s="47"/>
      <c r="C361" s="48"/>
      <c r="D361" s="47"/>
      <c r="E361" s="47"/>
      <c r="F361" s="47"/>
      <c r="H361" s="70"/>
      <c r="J361" s="47"/>
      <c r="K361" s="48"/>
      <c r="L361" s="47"/>
      <c r="M361" s="47"/>
      <c r="N361" s="47"/>
      <c r="P361" s="70"/>
    </row>
    <row r="362" spans="1:17" ht="12.75">
      <c r="B362" s="47"/>
      <c r="C362" s="48"/>
      <c r="D362" s="47"/>
      <c r="E362" s="47"/>
      <c r="F362" s="47"/>
      <c r="H362" s="70"/>
      <c r="J362" s="47"/>
      <c r="K362" s="48"/>
      <c r="L362" s="47"/>
      <c r="M362" s="47"/>
      <c r="N362" s="47"/>
      <c r="P362" s="70"/>
    </row>
    <row r="363" spans="1:17" ht="12.75">
      <c r="B363" s="47"/>
      <c r="C363" s="48"/>
      <c r="D363" s="47"/>
      <c r="E363" s="47"/>
      <c r="F363" s="47"/>
      <c r="H363" s="70"/>
      <c r="J363" s="47"/>
      <c r="K363" s="48"/>
      <c r="L363" s="47"/>
      <c r="M363" s="47"/>
      <c r="N363" s="47"/>
      <c r="P363" s="70"/>
    </row>
    <row r="364" spans="1:17" ht="12.75">
      <c r="B364" s="47"/>
      <c r="C364" s="48"/>
      <c r="D364" s="47"/>
      <c r="E364" s="47"/>
      <c r="F364" s="47"/>
      <c r="H364" s="70"/>
      <c r="J364" s="47"/>
      <c r="K364" s="48"/>
      <c r="L364" s="47"/>
      <c r="M364" s="47"/>
      <c r="N364" s="47"/>
      <c r="P364" s="70"/>
    </row>
    <row r="365" spans="1:17" ht="12.75">
      <c r="B365" s="47"/>
      <c r="C365" s="48"/>
      <c r="D365" s="47"/>
      <c r="E365" s="47"/>
      <c r="F365" s="47"/>
      <c r="H365" s="70"/>
      <c r="J365" s="47"/>
      <c r="K365" s="48"/>
      <c r="L365" s="47"/>
      <c r="M365" s="47"/>
      <c r="N365" s="47"/>
      <c r="P365" s="70"/>
    </row>
    <row r="366" spans="1:17" ht="12.75">
      <c r="B366" s="47"/>
      <c r="C366" s="48"/>
      <c r="D366" s="47"/>
      <c r="E366" s="47"/>
      <c r="F366" s="47"/>
      <c r="H366" s="70"/>
      <c r="J366" s="47"/>
      <c r="K366" s="48"/>
      <c r="L366" s="47"/>
      <c r="M366" s="47"/>
      <c r="N366" s="47"/>
      <c r="P366" s="70"/>
    </row>
    <row r="367" spans="1:17">
      <c r="A367" s="71"/>
      <c r="H367" s="70"/>
      <c r="J367" s="47"/>
      <c r="K367" s="48"/>
      <c r="L367" s="47"/>
      <c r="M367" s="47"/>
      <c r="N367" s="47"/>
      <c r="P367" s="70"/>
      <c r="Q367" s="71"/>
    </row>
    <row r="368" spans="1:17" s="4" customFormat="1" ht="11.25" customHeight="1">
      <c r="A368" s="71"/>
      <c r="B368" s="51"/>
      <c r="C368" s="52"/>
      <c r="D368" s="49"/>
      <c r="E368" s="49"/>
      <c r="F368" s="53"/>
      <c r="G368" s="49"/>
      <c r="H368" s="72"/>
      <c r="I368" s="70"/>
      <c r="J368" s="47"/>
      <c r="K368" s="48"/>
      <c r="L368" s="47"/>
      <c r="M368" s="47"/>
      <c r="N368" s="47"/>
      <c r="O368" s="49"/>
      <c r="P368" s="70"/>
      <c r="Q368" s="71"/>
    </row>
    <row r="369" spans="1:17" s="4" customFormat="1" ht="11.25" customHeight="1">
      <c r="A369" s="71"/>
      <c r="B369" s="51"/>
      <c r="C369" s="52"/>
      <c r="D369" s="49"/>
      <c r="E369" s="49"/>
      <c r="F369" s="53"/>
      <c r="G369" s="49"/>
      <c r="H369" s="72"/>
      <c r="I369" s="70"/>
      <c r="J369" s="47"/>
      <c r="K369" s="48"/>
      <c r="L369" s="47"/>
      <c r="M369" s="47"/>
      <c r="N369" s="47"/>
      <c r="O369" s="49"/>
      <c r="P369" s="70"/>
      <c r="Q369" s="71"/>
    </row>
    <row r="370" spans="1:17" s="4" customFormat="1" ht="11.25" customHeight="1">
      <c r="A370" s="71"/>
      <c r="B370" s="51"/>
      <c r="C370" s="52"/>
      <c r="D370" s="49"/>
      <c r="E370" s="49"/>
      <c r="F370" s="53"/>
      <c r="G370" s="49"/>
      <c r="H370" s="72"/>
      <c r="I370" s="70"/>
      <c r="J370" s="47"/>
      <c r="K370" s="48"/>
      <c r="L370" s="47"/>
      <c r="M370" s="47"/>
      <c r="N370" s="47"/>
      <c r="O370" s="49"/>
      <c r="P370" s="70"/>
      <c r="Q370" s="71"/>
    </row>
    <row r="371" spans="1:17" s="4" customFormat="1" ht="11.25" customHeight="1">
      <c r="A371" s="71"/>
      <c r="B371" s="51"/>
      <c r="C371" s="52"/>
      <c r="D371" s="49"/>
      <c r="E371" s="49"/>
      <c r="F371" s="53"/>
      <c r="G371" s="49"/>
      <c r="H371" s="72"/>
      <c r="I371" s="71"/>
      <c r="J371" s="51"/>
      <c r="K371" s="52"/>
      <c r="L371" s="49"/>
      <c r="M371" s="49"/>
      <c r="N371" s="53"/>
      <c r="O371" s="49"/>
      <c r="P371" s="72"/>
      <c r="Q371" s="71"/>
    </row>
    <row r="372" spans="1:17" s="4" customFormat="1" ht="11.25" customHeight="1">
      <c r="A372" s="71"/>
      <c r="B372" s="51"/>
      <c r="C372" s="52"/>
      <c r="D372" s="49"/>
      <c r="E372" s="49"/>
      <c r="F372" s="53"/>
      <c r="G372" s="49"/>
      <c r="H372" s="72"/>
      <c r="I372" s="71"/>
      <c r="J372" s="51"/>
      <c r="K372" s="52"/>
      <c r="L372" s="49"/>
      <c r="M372" s="49"/>
      <c r="N372" s="53"/>
      <c r="O372" s="49"/>
      <c r="P372" s="72"/>
      <c r="Q372" s="71"/>
    </row>
    <row r="373" spans="1:17" s="4" customFormat="1" ht="11.25" customHeight="1">
      <c r="A373" s="71"/>
      <c r="B373" s="51"/>
      <c r="C373" s="52"/>
      <c r="D373" s="49"/>
      <c r="E373" s="49"/>
      <c r="F373" s="53"/>
      <c r="G373" s="49"/>
      <c r="H373" s="72"/>
      <c r="I373" s="71"/>
      <c r="J373" s="51"/>
      <c r="K373" s="52"/>
      <c r="L373" s="49"/>
      <c r="M373" s="49"/>
      <c r="N373" s="53"/>
      <c r="O373" s="49"/>
      <c r="P373" s="72"/>
      <c r="Q373" s="71"/>
    </row>
    <row r="374" spans="1:17" s="4" customFormat="1" ht="11.25" customHeight="1">
      <c r="A374" s="71"/>
      <c r="B374" s="51"/>
      <c r="C374" s="52"/>
      <c r="D374" s="49"/>
      <c r="E374" s="49"/>
      <c r="F374" s="53"/>
      <c r="G374" s="49"/>
      <c r="H374" s="72"/>
      <c r="I374" s="71"/>
      <c r="J374" s="51"/>
      <c r="K374" s="52"/>
      <c r="L374" s="49"/>
      <c r="M374" s="49"/>
      <c r="N374" s="53"/>
      <c r="O374" s="49"/>
      <c r="P374" s="72"/>
      <c r="Q374" s="71"/>
    </row>
    <row r="375" spans="1:17" s="4" customFormat="1" ht="11.25" customHeight="1">
      <c r="A375" s="70"/>
      <c r="B375" s="51"/>
      <c r="C375" s="52"/>
      <c r="D375" s="49"/>
      <c r="E375" s="49"/>
      <c r="F375" s="53"/>
      <c r="G375" s="49"/>
      <c r="H375" s="72"/>
      <c r="I375" s="71"/>
      <c r="J375" s="51"/>
      <c r="K375" s="52"/>
      <c r="L375" s="49"/>
      <c r="M375" s="49"/>
      <c r="N375" s="53"/>
      <c r="O375" s="49"/>
      <c r="P375" s="72"/>
      <c r="Q375" s="70"/>
    </row>
    <row r="376" spans="1:17">
      <c r="I376" s="71"/>
    </row>
    <row r="377" spans="1:17">
      <c r="I377" s="71"/>
    </row>
    <row r="378" spans="1:17">
      <c r="I378" s="71"/>
    </row>
  </sheetData>
  <sortState ref="U6:Z14">
    <sortCondition ref="U6"/>
  </sortState>
  <pageMargins left="0.31496062992125984" right="0.31496062992125984" top="0.39370078740157483" bottom="0.39370078740157483" header="0.31496062992125984" footer="0.31496062992125984"/>
  <pageSetup paperSize="9" scale="6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396"/>
  <sheetViews>
    <sheetView topLeftCell="A161" zoomScale="107" workbookViewId="0">
      <selection activeCell="H16" sqref="H16"/>
    </sheetView>
  </sheetViews>
  <sheetFormatPr defaultColWidth="42.7109375" defaultRowHeight="15"/>
  <cols>
    <col min="1" max="1" width="16.140625" style="4" customWidth="1"/>
    <col min="2" max="2" width="10.140625" bestFit="1" customWidth="1"/>
    <col min="3" max="3" width="16.7109375" bestFit="1" customWidth="1"/>
    <col min="4" max="4" width="22.7109375" style="1" bestFit="1" customWidth="1"/>
    <col min="5" max="5" width="6" style="1" bestFit="1" customWidth="1"/>
    <col min="6" max="6" width="15.42578125" style="2" bestFit="1" customWidth="1"/>
    <col min="7" max="7" width="12.140625" style="1" bestFit="1" customWidth="1"/>
    <col min="8" max="8" width="30.42578125" style="1" bestFit="1" customWidth="1"/>
    <col min="9" max="9" width="7.7109375" style="1" customWidth="1"/>
    <col min="10" max="10" width="4.42578125" style="3" customWidth="1"/>
    <col min="11" max="16384" width="42.7109375" style="1"/>
  </cols>
  <sheetData>
    <row r="1" spans="1:10" ht="31.5" customHeight="1">
      <c r="A1" s="5" t="s">
        <v>395</v>
      </c>
      <c r="B1" s="5" t="s">
        <v>398</v>
      </c>
      <c r="C1" s="5" t="s">
        <v>397</v>
      </c>
      <c r="D1" s="6"/>
      <c r="E1" s="6"/>
      <c r="F1" s="7" t="s">
        <v>396</v>
      </c>
    </row>
    <row r="2" spans="1:10" ht="11.25" customHeight="1">
      <c r="A2" s="14"/>
      <c r="B2" s="17"/>
      <c r="C2" s="16"/>
      <c r="D2" s="17"/>
      <c r="E2" s="17"/>
      <c r="F2" s="15"/>
      <c r="J2" s="1"/>
    </row>
    <row r="3" spans="1:10" ht="11.25" customHeight="1">
      <c r="A3" s="14"/>
      <c r="B3" s="17"/>
      <c r="C3" s="16"/>
      <c r="D3" s="17"/>
      <c r="E3" s="17"/>
      <c r="F3" s="15"/>
      <c r="J3" s="1"/>
    </row>
    <row r="4" spans="1:10" ht="11.25" customHeight="1">
      <c r="A4" s="18">
        <v>1</v>
      </c>
      <c r="B4" s="19" t="s">
        <v>161</v>
      </c>
      <c r="C4" s="20" t="s">
        <v>160</v>
      </c>
      <c r="D4" s="19" t="s">
        <v>44</v>
      </c>
      <c r="E4" s="19">
        <v>13722</v>
      </c>
      <c r="F4" s="19" t="s">
        <v>402</v>
      </c>
      <c r="J4" s="1"/>
    </row>
    <row r="5" spans="1:10" ht="11.25" customHeight="1">
      <c r="A5" s="18">
        <v>2</v>
      </c>
      <c r="B5" s="19" t="s">
        <v>51</v>
      </c>
      <c r="C5" s="20" t="s">
        <v>50</v>
      </c>
      <c r="D5" s="19" t="s">
        <v>23</v>
      </c>
      <c r="E5" s="19">
        <v>20763</v>
      </c>
      <c r="F5" s="19" t="s">
        <v>402</v>
      </c>
      <c r="J5" s="1"/>
    </row>
    <row r="6" spans="1:10" ht="11.25" customHeight="1">
      <c r="A6" s="18">
        <v>3</v>
      </c>
      <c r="B6" s="19" t="s">
        <v>53</v>
      </c>
      <c r="C6" s="20" t="s">
        <v>52</v>
      </c>
      <c r="D6" s="19" t="s">
        <v>54</v>
      </c>
      <c r="E6" s="19">
        <v>19679</v>
      </c>
      <c r="F6" s="19" t="s">
        <v>402</v>
      </c>
      <c r="J6" s="1"/>
    </row>
    <row r="7" spans="1:10" ht="11.25" customHeight="1">
      <c r="A7" s="18">
        <v>4</v>
      </c>
      <c r="B7" s="19" t="s">
        <v>58</v>
      </c>
      <c r="C7" s="20" t="s">
        <v>57</v>
      </c>
      <c r="D7" s="19" t="s">
        <v>5</v>
      </c>
      <c r="E7" s="19">
        <v>20129</v>
      </c>
      <c r="F7" s="19" t="s">
        <v>402</v>
      </c>
      <c r="J7" s="1"/>
    </row>
    <row r="8" spans="1:10" ht="11.25" customHeight="1">
      <c r="A8" s="18">
        <v>5</v>
      </c>
      <c r="B8" s="19" t="s">
        <v>206</v>
      </c>
      <c r="C8" s="20" t="s">
        <v>205</v>
      </c>
      <c r="D8" s="19" t="s">
        <v>23</v>
      </c>
      <c r="E8" s="19">
        <v>20013</v>
      </c>
      <c r="F8" s="19" t="s">
        <v>402</v>
      </c>
      <c r="J8" s="1"/>
    </row>
    <row r="9" spans="1:10" ht="11.25" customHeight="1">
      <c r="A9" s="18">
        <v>6</v>
      </c>
      <c r="B9" s="19" t="s">
        <v>229</v>
      </c>
      <c r="C9" s="20" t="s">
        <v>228</v>
      </c>
      <c r="D9" s="19" t="s">
        <v>122</v>
      </c>
      <c r="E9" s="19">
        <v>20766</v>
      </c>
      <c r="F9" s="19" t="s">
        <v>402</v>
      </c>
      <c r="J9" s="1"/>
    </row>
    <row r="10" spans="1:10" ht="11.25" customHeight="1">
      <c r="A10" s="18">
        <v>7</v>
      </c>
      <c r="B10" s="19" t="s">
        <v>261</v>
      </c>
      <c r="C10" s="20" t="s">
        <v>260</v>
      </c>
      <c r="D10" s="19" t="s">
        <v>15</v>
      </c>
      <c r="E10" s="19">
        <v>20290</v>
      </c>
      <c r="F10" s="19" t="s">
        <v>402</v>
      </c>
      <c r="J10" s="1"/>
    </row>
    <row r="11" spans="1:10" ht="11.25" customHeight="1">
      <c r="A11" s="18">
        <v>8</v>
      </c>
      <c r="B11" s="19" t="s">
        <v>265</v>
      </c>
      <c r="C11" s="20" t="s">
        <v>264</v>
      </c>
      <c r="D11" s="19" t="s">
        <v>39</v>
      </c>
      <c r="E11" s="19"/>
      <c r="F11" s="19" t="s">
        <v>402</v>
      </c>
      <c r="J11" s="1"/>
    </row>
    <row r="12" spans="1:10" ht="11.25" customHeight="1">
      <c r="A12" s="18">
        <v>9</v>
      </c>
      <c r="B12" s="19" t="s">
        <v>281</v>
      </c>
      <c r="C12" s="20" t="s">
        <v>280</v>
      </c>
      <c r="D12" s="19" t="s">
        <v>15</v>
      </c>
      <c r="E12" s="19">
        <v>19292</v>
      </c>
      <c r="F12" s="19" t="s">
        <v>402</v>
      </c>
      <c r="J12" s="1"/>
    </row>
    <row r="13" spans="1:10" ht="11.25" customHeight="1">
      <c r="A13" s="18">
        <v>10</v>
      </c>
      <c r="B13" s="19" t="s">
        <v>327</v>
      </c>
      <c r="C13" s="20" t="s">
        <v>326</v>
      </c>
      <c r="D13" s="19" t="s">
        <v>44</v>
      </c>
      <c r="E13" s="19">
        <v>21644</v>
      </c>
      <c r="F13" s="19" t="s">
        <v>402</v>
      </c>
      <c r="J13" s="1"/>
    </row>
    <row r="14" spans="1:10" ht="11.25" customHeight="1">
      <c r="A14" s="18">
        <v>11</v>
      </c>
      <c r="B14" s="19" t="s">
        <v>352</v>
      </c>
      <c r="C14" s="20" t="s">
        <v>351</v>
      </c>
      <c r="D14" s="19" t="s">
        <v>18</v>
      </c>
      <c r="E14" s="19">
        <v>20160</v>
      </c>
      <c r="F14" s="19" t="s">
        <v>402</v>
      </c>
      <c r="J14" s="1"/>
    </row>
    <row r="15" spans="1:10" ht="11.25" customHeight="1">
      <c r="A15" s="18">
        <v>12</v>
      </c>
      <c r="B15" s="19" t="s">
        <v>363</v>
      </c>
      <c r="C15" s="20" t="s">
        <v>362</v>
      </c>
      <c r="D15" s="19" t="s">
        <v>15</v>
      </c>
      <c r="E15" s="19">
        <v>20296</v>
      </c>
      <c r="F15" s="19" t="s">
        <v>402</v>
      </c>
      <c r="J15" s="1"/>
    </row>
    <row r="16" spans="1:10" ht="11.25" customHeight="1">
      <c r="A16" s="18">
        <v>13</v>
      </c>
      <c r="B16" s="19" t="s">
        <v>369</v>
      </c>
      <c r="C16" s="20" t="s">
        <v>368</v>
      </c>
      <c r="D16" s="19" t="s">
        <v>28</v>
      </c>
      <c r="E16" s="19">
        <v>7758</v>
      </c>
      <c r="F16" s="19" t="s">
        <v>402</v>
      </c>
      <c r="J16" s="1"/>
    </row>
    <row r="17" spans="1:10" ht="11.25" customHeight="1">
      <c r="A17" s="18">
        <v>14</v>
      </c>
      <c r="B17" s="19" t="s">
        <v>387</v>
      </c>
      <c r="C17" s="20" t="s">
        <v>386</v>
      </c>
      <c r="D17" s="19" t="s">
        <v>39</v>
      </c>
      <c r="E17" s="19">
        <v>19974</v>
      </c>
      <c r="F17" s="19" t="s">
        <v>402</v>
      </c>
      <c r="J17" s="1"/>
    </row>
    <row r="18" spans="1:10" ht="11.25" customHeight="1">
      <c r="A18" s="18">
        <v>15</v>
      </c>
      <c r="B18" s="19" t="s">
        <v>394</v>
      </c>
      <c r="C18" s="20" t="s">
        <v>393</v>
      </c>
      <c r="D18" s="19" t="s">
        <v>94</v>
      </c>
      <c r="E18" s="19"/>
      <c r="F18" s="19" t="s">
        <v>402</v>
      </c>
      <c r="J18" s="1"/>
    </row>
    <row r="19" spans="1:10" ht="11.25" customHeight="1">
      <c r="A19" s="18">
        <v>16</v>
      </c>
      <c r="B19" s="19" t="s">
        <v>11</v>
      </c>
      <c r="C19" s="20" t="s">
        <v>10</v>
      </c>
      <c r="D19" s="19" t="s">
        <v>12</v>
      </c>
      <c r="E19" s="19">
        <v>21590</v>
      </c>
      <c r="F19" s="19" t="s">
        <v>402</v>
      </c>
      <c r="J19" s="1"/>
    </row>
    <row r="20" spans="1:10" ht="11.25" customHeight="1">
      <c r="A20" s="18">
        <v>17</v>
      </c>
      <c r="B20" s="19" t="s">
        <v>27</v>
      </c>
      <c r="C20" s="20" t="s">
        <v>26</v>
      </c>
      <c r="D20" s="19" t="s">
        <v>28</v>
      </c>
      <c r="E20" s="19">
        <v>21193</v>
      </c>
      <c r="F20" s="19" t="s">
        <v>402</v>
      </c>
      <c r="J20" s="1"/>
    </row>
    <row r="21" spans="1:10" ht="11.25" customHeight="1">
      <c r="A21" s="18">
        <v>18</v>
      </c>
      <c r="B21" s="19" t="s">
        <v>41</v>
      </c>
      <c r="C21" s="20" t="s">
        <v>40</v>
      </c>
      <c r="D21" s="19" t="s">
        <v>5</v>
      </c>
      <c r="E21" s="19">
        <v>21210</v>
      </c>
      <c r="F21" s="19" t="s">
        <v>402</v>
      </c>
      <c r="J21" s="1"/>
    </row>
    <row r="22" spans="1:10" ht="11.25" customHeight="1">
      <c r="A22" s="18">
        <v>19</v>
      </c>
      <c r="B22" s="19" t="s">
        <v>70</v>
      </c>
      <c r="C22" s="20" t="s">
        <v>69</v>
      </c>
      <c r="D22" s="19" t="s">
        <v>28</v>
      </c>
      <c r="E22" s="19">
        <v>20728</v>
      </c>
      <c r="F22" s="19" t="s">
        <v>402</v>
      </c>
      <c r="J22" s="1"/>
    </row>
    <row r="23" spans="1:10" ht="11.25" customHeight="1">
      <c r="A23" s="18">
        <v>20</v>
      </c>
      <c r="B23" s="19" t="s">
        <v>102</v>
      </c>
      <c r="C23" s="20" t="s">
        <v>101</v>
      </c>
      <c r="D23" s="19" t="s">
        <v>103</v>
      </c>
      <c r="E23" s="19">
        <v>20864</v>
      </c>
      <c r="F23" s="19" t="s">
        <v>402</v>
      </c>
      <c r="J23" s="1"/>
    </row>
    <row r="24" spans="1:10" ht="11.25" customHeight="1">
      <c r="A24" s="18">
        <v>21</v>
      </c>
      <c r="B24" s="19" t="s">
        <v>105</v>
      </c>
      <c r="C24" s="20" t="s">
        <v>104</v>
      </c>
      <c r="D24" s="19" t="s">
        <v>94</v>
      </c>
      <c r="E24" s="19">
        <v>21407</v>
      </c>
      <c r="F24" s="19" t="s">
        <v>402</v>
      </c>
      <c r="J24" s="1"/>
    </row>
    <row r="25" spans="1:10" ht="11.25" customHeight="1">
      <c r="A25" s="18">
        <v>22</v>
      </c>
      <c r="B25" s="19" t="s">
        <v>126</v>
      </c>
      <c r="C25" s="20" t="s">
        <v>125</v>
      </c>
      <c r="D25" s="19" t="s">
        <v>28</v>
      </c>
      <c r="E25" s="19">
        <v>21533</v>
      </c>
      <c r="F25" s="19" t="s">
        <v>402</v>
      </c>
      <c r="J25" s="1"/>
    </row>
    <row r="26" spans="1:10" ht="11.25" customHeight="1">
      <c r="A26" s="18">
        <v>23</v>
      </c>
      <c r="B26" s="19" t="s">
        <v>141</v>
      </c>
      <c r="C26" s="20" t="s">
        <v>140</v>
      </c>
      <c r="D26" s="19" t="s">
        <v>142</v>
      </c>
      <c r="E26" s="19">
        <v>21176</v>
      </c>
      <c r="F26" s="19" t="s">
        <v>402</v>
      </c>
      <c r="J26" s="1"/>
    </row>
    <row r="27" spans="1:10" ht="11.25" customHeight="1">
      <c r="A27" s="18">
        <v>24</v>
      </c>
      <c r="B27" s="19" t="s">
        <v>148</v>
      </c>
      <c r="C27" s="20" t="s">
        <v>147</v>
      </c>
      <c r="D27" s="19" t="s">
        <v>149</v>
      </c>
      <c r="E27" s="19">
        <v>11862</v>
      </c>
      <c r="F27" s="19" t="s">
        <v>402</v>
      </c>
      <c r="J27" s="1"/>
    </row>
    <row r="28" spans="1:10" ht="11.25" customHeight="1">
      <c r="A28" s="18">
        <v>25</v>
      </c>
      <c r="B28" s="19" t="s">
        <v>155</v>
      </c>
      <c r="C28" s="20" t="s">
        <v>154</v>
      </c>
      <c r="D28" s="19" t="s">
        <v>5</v>
      </c>
      <c r="E28" s="19">
        <v>21674</v>
      </c>
      <c r="F28" s="19" t="s">
        <v>402</v>
      </c>
      <c r="J28" s="1"/>
    </row>
    <row r="29" spans="1:10" ht="11.25" customHeight="1">
      <c r="A29" s="18">
        <v>26</v>
      </c>
      <c r="B29" s="19" t="s">
        <v>166</v>
      </c>
      <c r="C29" s="20" t="s">
        <v>165</v>
      </c>
      <c r="D29" s="19" t="s">
        <v>167</v>
      </c>
      <c r="E29" s="19">
        <v>19985</v>
      </c>
      <c r="F29" s="19" t="s">
        <v>402</v>
      </c>
      <c r="J29" s="1"/>
    </row>
    <row r="30" spans="1:10" ht="11.25" customHeight="1">
      <c r="A30" s="18">
        <v>27</v>
      </c>
      <c r="B30" s="19" t="s">
        <v>178</v>
      </c>
      <c r="C30" s="20" t="s">
        <v>177</v>
      </c>
      <c r="D30" s="19" t="s">
        <v>15</v>
      </c>
      <c r="E30" s="19">
        <v>21377</v>
      </c>
      <c r="F30" s="19" t="s">
        <v>402</v>
      </c>
      <c r="J30" s="1"/>
    </row>
    <row r="31" spans="1:10" ht="11.25" customHeight="1">
      <c r="A31" s="18">
        <v>28</v>
      </c>
      <c r="B31" s="19" t="s">
        <v>180</v>
      </c>
      <c r="C31" s="20" t="s">
        <v>179</v>
      </c>
      <c r="D31" s="19" t="s">
        <v>28</v>
      </c>
      <c r="E31" s="19">
        <v>20162</v>
      </c>
      <c r="F31" s="19" t="s">
        <v>402</v>
      </c>
      <c r="J31" s="1"/>
    </row>
    <row r="32" spans="1:10" ht="11.25" customHeight="1">
      <c r="A32" s="18">
        <v>29</v>
      </c>
      <c r="B32" s="19" t="s">
        <v>180</v>
      </c>
      <c r="C32" s="20" t="s">
        <v>181</v>
      </c>
      <c r="D32" s="19" t="s">
        <v>28</v>
      </c>
      <c r="E32" s="19">
        <v>20163</v>
      </c>
      <c r="F32" s="19" t="s">
        <v>402</v>
      </c>
      <c r="J32" s="1"/>
    </row>
    <row r="33" spans="1:10" ht="11.25" customHeight="1">
      <c r="A33" s="18">
        <v>30</v>
      </c>
      <c r="B33" s="19" t="s">
        <v>185</v>
      </c>
      <c r="C33" s="20" t="s">
        <v>184</v>
      </c>
      <c r="D33" s="19" t="s">
        <v>122</v>
      </c>
      <c r="E33" s="19">
        <v>19660</v>
      </c>
      <c r="F33" s="19" t="s">
        <v>402</v>
      </c>
      <c r="J33" s="1"/>
    </row>
    <row r="34" spans="1:10" ht="11.25" customHeight="1">
      <c r="A34" s="18">
        <v>31</v>
      </c>
      <c r="B34" s="19" t="s">
        <v>196</v>
      </c>
      <c r="C34" s="20" t="s">
        <v>195</v>
      </c>
      <c r="D34" s="19" t="s">
        <v>142</v>
      </c>
      <c r="E34" s="19">
        <v>21167</v>
      </c>
      <c r="F34" s="19" t="s">
        <v>402</v>
      </c>
      <c r="J34" s="1"/>
    </row>
    <row r="35" spans="1:10" ht="11.25" customHeight="1">
      <c r="A35" s="18">
        <v>32</v>
      </c>
      <c r="B35" s="19" t="s">
        <v>210</v>
      </c>
      <c r="C35" s="20" t="s">
        <v>209</v>
      </c>
      <c r="D35" s="19" t="s">
        <v>39</v>
      </c>
      <c r="E35" s="19">
        <v>21316</v>
      </c>
      <c r="F35" s="19" t="s">
        <v>402</v>
      </c>
      <c r="J35" s="1"/>
    </row>
    <row r="36" spans="1:10" ht="11.25" customHeight="1">
      <c r="A36" s="18">
        <v>33</v>
      </c>
      <c r="B36" s="19" t="s">
        <v>238</v>
      </c>
      <c r="C36" s="20" t="s">
        <v>237</v>
      </c>
      <c r="D36" s="19" t="s">
        <v>142</v>
      </c>
      <c r="E36" s="19">
        <v>21123</v>
      </c>
      <c r="F36" s="19" t="s">
        <v>402</v>
      </c>
      <c r="J36" s="1"/>
    </row>
    <row r="37" spans="1:10" ht="11.25" customHeight="1">
      <c r="A37" s="18">
        <v>34</v>
      </c>
      <c r="B37" s="19" t="s">
        <v>259</v>
      </c>
      <c r="C37" s="20" t="s">
        <v>258</v>
      </c>
      <c r="D37" s="19" t="s">
        <v>5</v>
      </c>
      <c r="E37" s="19">
        <v>20067</v>
      </c>
      <c r="F37" s="19" t="s">
        <v>402</v>
      </c>
      <c r="H37" s="1" t="s">
        <v>408</v>
      </c>
      <c r="J37" s="1"/>
    </row>
    <row r="38" spans="1:10" ht="11.25" customHeight="1">
      <c r="A38" s="18">
        <v>35</v>
      </c>
      <c r="B38" s="19" t="s">
        <v>267</v>
      </c>
      <c r="C38" s="20" t="s">
        <v>266</v>
      </c>
      <c r="D38" s="19" t="s">
        <v>44</v>
      </c>
      <c r="E38" s="19">
        <v>20674</v>
      </c>
      <c r="F38" s="19" t="s">
        <v>402</v>
      </c>
      <c r="H38" s="1" t="s">
        <v>409</v>
      </c>
      <c r="J38" s="1"/>
    </row>
    <row r="39" spans="1:10" ht="11.25" customHeight="1">
      <c r="A39" s="18">
        <v>36</v>
      </c>
      <c r="B39" s="19" t="s">
        <v>288</v>
      </c>
      <c r="C39" s="20" t="s">
        <v>287</v>
      </c>
      <c r="D39" s="19" t="s">
        <v>289</v>
      </c>
      <c r="E39" s="19">
        <v>21516</v>
      </c>
      <c r="F39" s="19" t="s">
        <v>402</v>
      </c>
      <c r="J39" s="1"/>
    </row>
    <row r="40" spans="1:10" ht="11.25" customHeight="1">
      <c r="A40" s="18">
        <v>37</v>
      </c>
      <c r="B40" s="19" t="s">
        <v>313</v>
      </c>
      <c r="C40" s="20" t="s">
        <v>312</v>
      </c>
      <c r="D40" s="19" t="s">
        <v>142</v>
      </c>
      <c r="E40" s="19">
        <v>19871</v>
      </c>
      <c r="F40" s="19" t="s">
        <v>402</v>
      </c>
      <c r="J40" s="1"/>
    </row>
    <row r="41" spans="1:10" ht="11.25" customHeight="1">
      <c r="A41" s="18">
        <v>38</v>
      </c>
      <c r="B41" s="19" t="s">
        <v>313</v>
      </c>
      <c r="C41" s="20" t="s">
        <v>314</v>
      </c>
      <c r="D41" s="19" t="s">
        <v>142</v>
      </c>
      <c r="E41" s="19">
        <v>20535</v>
      </c>
      <c r="F41" s="19" t="s">
        <v>402</v>
      </c>
      <c r="J41" s="1"/>
    </row>
    <row r="42" spans="1:10" ht="11.25" customHeight="1">
      <c r="A42" s="18">
        <v>39</v>
      </c>
      <c r="B42" s="19" t="s">
        <v>335</v>
      </c>
      <c r="C42" s="20" t="s">
        <v>334</v>
      </c>
      <c r="D42" s="19" t="s">
        <v>122</v>
      </c>
      <c r="E42" s="19">
        <v>20171</v>
      </c>
      <c r="F42" s="19" t="s">
        <v>402</v>
      </c>
      <c r="H42" s="1" t="s">
        <v>410</v>
      </c>
      <c r="J42" s="1"/>
    </row>
    <row r="43" spans="1:10" ht="11.25" customHeight="1">
      <c r="A43" s="18">
        <v>40</v>
      </c>
      <c r="B43" s="19"/>
      <c r="C43" s="20" t="s">
        <v>338</v>
      </c>
      <c r="D43" s="19" t="s">
        <v>15</v>
      </c>
      <c r="E43" s="19">
        <v>21793</v>
      </c>
      <c r="F43" s="19" t="s">
        <v>402</v>
      </c>
      <c r="J43" s="1"/>
    </row>
    <row r="44" spans="1:10" ht="11.25" customHeight="1">
      <c r="A44" s="18">
        <v>41</v>
      </c>
      <c r="B44" s="19" t="s">
        <v>340</v>
      </c>
      <c r="C44" s="20" t="s">
        <v>339</v>
      </c>
      <c r="D44" s="19" t="s">
        <v>142</v>
      </c>
      <c r="E44" s="19">
        <v>21121</v>
      </c>
      <c r="F44" s="19" t="s">
        <v>402</v>
      </c>
      <c r="H44" s="1" t="s">
        <v>411</v>
      </c>
      <c r="J44" s="1"/>
    </row>
    <row r="45" spans="1:10" ht="11.25" customHeight="1">
      <c r="A45" s="18">
        <v>42</v>
      </c>
      <c r="B45" s="19" t="s">
        <v>354</v>
      </c>
      <c r="C45" s="20" t="s">
        <v>353</v>
      </c>
      <c r="D45" s="19" t="s">
        <v>44</v>
      </c>
      <c r="E45" s="19">
        <v>19223</v>
      </c>
      <c r="F45" s="19" t="s">
        <v>402</v>
      </c>
      <c r="H45" s="1" t="s">
        <v>412</v>
      </c>
      <c r="J45" s="1"/>
    </row>
    <row r="46" spans="1:10" ht="11.25" customHeight="1">
      <c r="A46" s="18">
        <v>43</v>
      </c>
      <c r="B46" s="19" t="s">
        <v>361</v>
      </c>
      <c r="C46" s="20" t="s">
        <v>360</v>
      </c>
      <c r="D46" s="19" t="s">
        <v>75</v>
      </c>
      <c r="E46" s="19">
        <v>20479</v>
      </c>
      <c r="F46" s="19" t="s">
        <v>402</v>
      </c>
      <c r="J46" s="1"/>
    </row>
    <row r="47" spans="1:10" ht="11.25" customHeight="1">
      <c r="A47" s="18">
        <v>44</v>
      </c>
      <c r="B47" s="19" t="s">
        <v>367</v>
      </c>
      <c r="C47" s="20" t="s">
        <v>366</v>
      </c>
      <c r="D47" s="19" t="s">
        <v>75</v>
      </c>
      <c r="E47" s="19">
        <v>21847</v>
      </c>
      <c r="F47" s="19" t="s">
        <v>402</v>
      </c>
      <c r="H47" s="1" t="s">
        <v>413</v>
      </c>
      <c r="J47" s="1"/>
    </row>
    <row r="48" spans="1:10" ht="11.25" customHeight="1">
      <c r="A48" s="18">
        <v>45</v>
      </c>
      <c r="B48" s="19" t="s">
        <v>373</v>
      </c>
      <c r="C48" s="20" t="s">
        <v>372</v>
      </c>
      <c r="D48" s="19" t="s">
        <v>39</v>
      </c>
      <c r="E48" s="19">
        <v>21317</v>
      </c>
      <c r="F48" s="19" t="s">
        <v>402</v>
      </c>
      <c r="J48" s="1"/>
    </row>
    <row r="49" spans="1:10" ht="11.25" customHeight="1">
      <c r="A49" s="21"/>
      <c r="B49" s="22"/>
      <c r="C49" s="22"/>
      <c r="D49" s="22"/>
      <c r="E49" s="22"/>
      <c r="F49" s="22"/>
      <c r="J49" s="1"/>
    </row>
    <row r="50" spans="1:10" ht="11.25" customHeight="1">
      <c r="A50" s="21"/>
      <c r="B50" s="17"/>
      <c r="C50" s="16"/>
      <c r="D50" s="17"/>
      <c r="E50" s="17"/>
      <c r="F50" s="17"/>
      <c r="J50" s="1"/>
    </row>
    <row r="51" spans="1:10" ht="11.25" customHeight="1">
      <c r="A51" s="23">
        <v>1</v>
      </c>
      <c r="B51" s="24" t="s">
        <v>4</v>
      </c>
      <c r="C51" s="25" t="s">
        <v>3</v>
      </c>
      <c r="D51" s="24" t="s">
        <v>5</v>
      </c>
      <c r="E51" s="24">
        <v>19879</v>
      </c>
      <c r="F51" s="24" t="s">
        <v>400</v>
      </c>
      <c r="H51" s="1" t="s">
        <v>414</v>
      </c>
      <c r="J51" s="1"/>
    </row>
    <row r="52" spans="1:10" ht="11.25" customHeight="1">
      <c r="A52" s="23">
        <v>2</v>
      </c>
      <c r="B52" s="24" t="s">
        <v>56</v>
      </c>
      <c r="C52" s="25" t="s">
        <v>55</v>
      </c>
      <c r="D52" s="24" t="s">
        <v>5</v>
      </c>
      <c r="E52" s="24">
        <v>20691</v>
      </c>
      <c r="F52" s="24" t="s">
        <v>400</v>
      </c>
      <c r="J52" s="1"/>
    </row>
    <row r="53" spans="1:10" ht="11.25" customHeight="1">
      <c r="A53" s="23">
        <v>3</v>
      </c>
      <c r="B53" s="24" t="s">
        <v>99</v>
      </c>
      <c r="C53" s="25" t="s">
        <v>98</v>
      </c>
      <c r="D53" s="24" t="s">
        <v>100</v>
      </c>
      <c r="E53" s="24">
        <v>20512</v>
      </c>
      <c r="F53" s="24" t="s">
        <v>400</v>
      </c>
      <c r="J53" s="1"/>
    </row>
    <row r="54" spans="1:10" ht="11.25" customHeight="1">
      <c r="A54" s="23">
        <v>4</v>
      </c>
      <c r="B54" s="24" t="s">
        <v>115</v>
      </c>
      <c r="C54" s="25" t="s">
        <v>114</v>
      </c>
      <c r="D54" s="24" t="s">
        <v>75</v>
      </c>
      <c r="E54" s="24">
        <v>20480</v>
      </c>
      <c r="F54" s="24" t="s">
        <v>400</v>
      </c>
      <c r="J54" s="1"/>
    </row>
    <row r="55" spans="1:10" ht="11.25" customHeight="1">
      <c r="A55" s="23">
        <v>5</v>
      </c>
      <c r="B55" s="24" t="s">
        <v>130</v>
      </c>
      <c r="C55" s="25" t="s">
        <v>129</v>
      </c>
      <c r="D55" s="24" t="s">
        <v>75</v>
      </c>
      <c r="E55" s="24">
        <v>20477</v>
      </c>
      <c r="F55" s="24" t="s">
        <v>400</v>
      </c>
      <c r="H55" s="1" t="s">
        <v>415</v>
      </c>
      <c r="J55" s="1"/>
    </row>
    <row r="56" spans="1:10" ht="11.25" customHeight="1">
      <c r="A56" s="23">
        <v>6</v>
      </c>
      <c r="B56" s="24" t="s">
        <v>132</v>
      </c>
      <c r="C56" s="25" t="s">
        <v>131</v>
      </c>
      <c r="D56" s="24" t="s">
        <v>75</v>
      </c>
      <c r="E56" s="24">
        <v>21267</v>
      </c>
      <c r="F56" s="24" t="s">
        <v>400</v>
      </c>
      <c r="J56" s="1"/>
    </row>
    <row r="57" spans="1:10" ht="11.25" customHeight="1">
      <c r="A57" s="23">
        <v>7</v>
      </c>
      <c r="B57" s="24" t="s">
        <v>190</v>
      </c>
      <c r="C57" s="25" t="s">
        <v>189</v>
      </c>
      <c r="D57" s="24" t="s">
        <v>5</v>
      </c>
      <c r="E57" s="24">
        <v>5291</v>
      </c>
      <c r="F57" s="24" t="s">
        <v>400</v>
      </c>
      <c r="H57" s="1" t="s">
        <v>416</v>
      </c>
      <c r="J57" s="1"/>
    </row>
    <row r="58" spans="1:10" ht="11.25" customHeight="1">
      <c r="A58" s="23">
        <v>8</v>
      </c>
      <c r="B58" s="24" t="s">
        <v>221</v>
      </c>
      <c r="C58" s="25" t="s">
        <v>220</v>
      </c>
      <c r="D58" s="24" t="s">
        <v>149</v>
      </c>
      <c r="E58" s="24">
        <v>11626</v>
      </c>
      <c r="F58" s="24" t="s">
        <v>400</v>
      </c>
      <c r="J58" s="1"/>
    </row>
    <row r="59" spans="1:10" ht="11.25" customHeight="1">
      <c r="A59" s="23">
        <v>9</v>
      </c>
      <c r="B59" s="24" t="s">
        <v>236</v>
      </c>
      <c r="C59" s="25" t="s">
        <v>235</v>
      </c>
      <c r="D59" s="24" t="s">
        <v>5</v>
      </c>
      <c r="E59" s="24">
        <v>20733</v>
      </c>
      <c r="F59" s="24" t="s">
        <v>400</v>
      </c>
      <c r="H59" s="1" t="s">
        <v>417</v>
      </c>
      <c r="J59" s="1"/>
    </row>
    <row r="60" spans="1:10" ht="11.25" customHeight="1">
      <c r="A60" s="23">
        <v>10</v>
      </c>
      <c r="B60" s="24" t="s">
        <v>244</v>
      </c>
      <c r="C60" s="25" t="s">
        <v>243</v>
      </c>
      <c r="D60" s="24" t="s">
        <v>23</v>
      </c>
      <c r="E60" s="24">
        <v>20760</v>
      </c>
      <c r="F60" s="24" t="s">
        <v>400</v>
      </c>
      <c r="J60" s="1"/>
    </row>
    <row r="61" spans="1:10" ht="11.25" customHeight="1">
      <c r="A61" s="23">
        <v>11</v>
      </c>
      <c r="B61" s="24" t="s">
        <v>255</v>
      </c>
      <c r="C61" s="25" t="s">
        <v>254</v>
      </c>
      <c r="D61" s="24" t="s">
        <v>75</v>
      </c>
      <c r="E61" s="24">
        <v>20478</v>
      </c>
      <c r="F61" s="24" t="s">
        <v>400</v>
      </c>
      <c r="J61" s="1"/>
    </row>
    <row r="62" spans="1:10" ht="11.25" customHeight="1">
      <c r="A62" s="23">
        <v>12</v>
      </c>
      <c r="B62" s="24" t="s">
        <v>275</v>
      </c>
      <c r="C62" s="25" t="s">
        <v>274</v>
      </c>
      <c r="D62" s="24" t="s">
        <v>5</v>
      </c>
      <c r="E62" s="24">
        <v>21618</v>
      </c>
      <c r="F62" s="24" t="s">
        <v>400</v>
      </c>
      <c r="J62" s="1"/>
    </row>
    <row r="63" spans="1:10" ht="11.25" customHeight="1">
      <c r="A63" s="23">
        <v>13</v>
      </c>
      <c r="B63" s="24" t="s">
        <v>286</v>
      </c>
      <c r="C63" s="25" t="s">
        <v>285</v>
      </c>
      <c r="D63" s="24" t="s">
        <v>75</v>
      </c>
      <c r="E63" s="24">
        <v>20481</v>
      </c>
      <c r="F63" s="24" t="s">
        <v>400</v>
      </c>
      <c r="J63" s="1"/>
    </row>
    <row r="64" spans="1:10" ht="11.25" customHeight="1">
      <c r="A64" s="23">
        <v>14</v>
      </c>
      <c r="B64" s="24" t="s">
        <v>331</v>
      </c>
      <c r="C64" s="25" t="s">
        <v>330</v>
      </c>
      <c r="D64" s="24" t="s">
        <v>23</v>
      </c>
      <c r="E64" s="24">
        <v>20404</v>
      </c>
      <c r="F64" s="24" t="s">
        <v>400</v>
      </c>
      <c r="J64" s="1"/>
    </row>
    <row r="65" spans="1:10" ht="11.25" customHeight="1">
      <c r="A65" s="23">
        <v>15</v>
      </c>
      <c r="B65" s="24" t="s">
        <v>20</v>
      </c>
      <c r="C65" s="25" t="s">
        <v>19</v>
      </c>
      <c r="D65" s="24" t="s">
        <v>15</v>
      </c>
      <c r="E65" s="24">
        <v>20187</v>
      </c>
      <c r="F65" s="24" t="s">
        <v>400</v>
      </c>
      <c r="J65" s="1"/>
    </row>
    <row r="66" spans="1:10" ht="11.25" customHeight="1">
      <c r="A66" s="23">
        <v>16</v>
      </c>
      <c r="B66" s="24" t="s">
        <v>22</v>
      </c>
      <c r="C66" s="25" t="s">
        <v>21</v>
      </c>
      <c r="D66" s="24" t="s">
        <v>23</v>
      </c>
      <c r="E66" s="24">
        <v>19914</v>
      </c>
      <c r="F66" s="24" t="s">
        <v>400</v>
      </c>
      <c r="J66" s="1"/>
    </row>
    <row r="67" spans="1:10" ht="11.25" customHeight="1">
      <c r="A67" s="23">
        <v>17</v>
      </c>
      <c r="B67" s="24" t="s">
        <v>81</v>
      </c>
      <c r="C67" s="25" t="s">
        <v>80</v>
      </c>
      <c r="D67" s="24" t="s">
        <v>18</v>
      </c>
      <c r="E67" s="24">
        <v>20158</v>
      </c>
      <c r="F67" s="24" t="s">
        <v>400</v>
      </c>
      <c r="J67" s="1"/>
    </row>
    <row r="68" spans="1:10" ht="11.25" customHeight="1">
      <c r="A68" s="23">
        <v>18</v>
      </c>
      <c r="B68" s="24" t="s">
        <v>113</v>
      </c>
      <c r="C68" s="25" t="s">
        <v>112</v>
      </c>
      <c r="D68" s="24" t="s">
        <v>5</v>
      </c>
      <c r="E68" s="24">
        <v>19300</v>
      </c>
      <c r="F68" s="24" t="s">
        <v>400</v>
      </c>
      <c r="J68" s="1"/>
    </row>
    <row r="69" spans="1:10" ht="11.25" customHeight="1">
      <c r="A69" s="23">
        <v>19</v>
      </c>
      <c r="B69" s="24" t="s">
        <v>204</v>
      </c>
      <c r="C69" s="25" t="s">
        <v>203</v>
      </c>
      <c r="D69" s="24" t="s">
        <v>100</v>
      </c>
      <c r="E69" s="24">
        <v>20509</v>
      </c>
      <c r="F69" s="24" t="s">
        <v>400</v>
      </c>
      <c r="J69" s="1"/>
    </row>
    <row r="70" spans="1:10" ht="11.25" customHeight="1">
      <c r="A70" s="23">
        <v>20</v>
      </c>
      <c r="B70" s="24" t="s">
        <v>253</v>
      </c>
      <c r="C70" s="25" t="s">
        <v>252</v>
      </c>
      <c r="D70" s="24" t="s">
        <v>103</v>
      </c>
      <c r="E70" s="24">
        <v>20863</v>
      </c>
      <c r="F70" s="24" t="s">
        <v>400</v>
      </c>
      <c r="J70" s="1"/>
    </row>
    <row r="71" spans="1:10" ht="11.25" customHeight="1">
      <c r="A71" s="26">
        <v>21</v>
      </c>
      <c r="B71" s="27" t="s">
        <v>17</v>
      </c>
      <c r="C71" s="28" t="s">
        <v>16</v>
      </c>
      <c r="D71" s="27" t="s">
        <v>18</v>
      </c>
      <c r="E71" s="27">
        <v>21540</v>
      </c>
      <c r="F71" s="27" t="s">
        <v>9</v>
      </c>
      <c r="J71" s="1"/>
    </row>
    <row r="72" spans="1:10" ht="11.25" customHeight="1">
      <c r="A72" s="26">
        <v>22</v>
      </c>
      <c r="B72" s="27" t="s">
        <v>46</v>
      </c>
      <c r="C72" s="28" t="s">
        <v>45</v>
      </c>
      <c r="D72" s="27" t="s">
        <v>47</v>
      </c>
      <c r="E72" s="27">
        <v>19298</v>
      </c>
      <c r="F72" s="27" t="s">
        <v>9</v>
      </c>
      <c r="J72" s="1"/>
    </row>
    <row r="73" spans="1:10" ht="11.25" customHeight="1">
      <c r="A73" s="26">
        <v>23</v>
      </c>
      <c r="B73" s="27" t="s">
        <v>64</v>
      </c>
      <c r="C73" s="28" t="s">
        <v>66</v>
      </c>
      <c r="D73" s="27" t="s">
        <v>65</v>
      </c>
      <c r="E73" s="27">
        <v>19299</v>
      </c>
      <c r="F73" s="27" t="s">
        <v>9</v>
      </c>
      <c r="J73" s="1"/>
    </row>
    <row r="74" spans="1:10" ht="11.25" customHeight="1">
      <c r="A74" s="26">
        <v>24</v>
      </c>
      <c r="B74" s="27" t="s">
        <v>91</v>
      </c>
      <c r="C74" s="28" t="s">
        <v>90</v>
      </c>
      <c r="D74" s="27" t="s">
        <v>5</v>
      </c>
      <c r="E74" s="27">
        <v>19889</v>
      </c>
      <c r="F74" s="27" t="s">
        <v>9</v>
      </c>
      <c r="G74" s="10"/>
      <c r="J74" s="1"/>
    </row>
    <row r="75" spans="1:10" ht="11.25" customHeight="1">
      <c r="A75" s="26">
        <v>25</v>
      </c>
      <c r="B75" s="27" t="s">
        <v>124</v>
      </c>
      <c r="C75" s="28" t="s">
        <v>123</v>
      </c>
      <c r="D75" s="27" t="s">
        <v>23</v>
      </c>
      <c r="E75" s="27">
        <v>20510</v>
      </c>
      <c r="F75" s="27" t="s">
        <v>9</v>
      </c>
      <c r="G75" s="10"/>
      <c r="J75" s="1"/>
    </row>
    <row r="76" spans="1:10" ht="11.25" customHeight="1">
      <c r="A76" s="26">
        <v>26</v>
      </c>
      <c r="B76" s="27" t="s">
        <v>329</v>
      </c>
      <c r="C76" s="28" t="s">
        <v>328</v>
      </c>
      <c r="D76" s="27" t="s">
        <v>23</v>
      </c>
      <c r="E76" s="27">
        <v>20759</v>
      </c>
      <c r="F76" s="27" t="s">
        <v>9</v>
      </c>
      <c r="G76" s="10"/>
      <c r="J76" s="1"/>
    </row>
    <row r="77" spans="1:10" ht="11.25" customHeight="1">
      <c r="A77" s="26">
        <v>27</v>
      </c>
      <c r="B77" s="27" t="s">
        <v>83</v>
      </c>
      <c r="C77" s="28" t="s">
        <v>82</v>
      </c>
      <c r="D77" s="27" t="s">
        <v>5</v>
      </c>
      <c r="E77" s="27">
        <v>21831</v>
      </c>
      <c r="F77" s="27" t="s">
        <v>9</v>
      </c>
      <c r="G77" s="10"/>
      <c r="J77" s="1"/>
    </row>
    <row r="78" spans="1:10" ht="11.25" customHeight="1">
      <c r="A78" s="26">
        <v>28</v>
      </c>
      <c r="B78" s="27" t="s">
        <v>134</v>
      </c>
      <c r="C78" s="28" t="s">
        <v>133</v>
      </c>
      <c r="D78" s="27" t="s">
        <v>44</v>
      </c>
      <c r="E78" s="27">
        <v>19906</v>
      </c>
      <c r="F78" s="27" t="s">
        <v>9</v>
      </c>
      <c r="G78" s="10"/>
      <c r="J78" s="1"/>
    </row>
    <row r="79" spans="1:10" ht="11.25" customHeight="1">
      <c r="A79" s="26">
        <v>29</v>
      </c>
      <c r="B79" s="27" t="s">
        <v>227</v>
      </c>
      <c r="C79" s="28" t="s">
        <v>226</v>
      </c>
      <c r="D79" s="27" t="s">
        <v>5</v>
      </c>
      <c r="E79" s="27">
        <v>20513</v>
      </c>
      <c r="F79" s="27" t="s">
        <v>9</v>
      </c>
      <c r="G79" s="10"/>
      <c r="J79" s="1"/>
    </row>
    <row r="80" spans="1:10" ht="11.25" customHeight="1">
      <c r="A80" s="26">
        <v>30</v>
      </c>
      <c r="B80" s="27" t="s">
        <v>299</v>
      </c>
      <c r="C80" s="28" t="s">
        <v>298</v>
      </c>
      <c r="D80" s="27" t="s">
        <v>23</v>
      </c>
      <c r="E80" s="27">
        <v>20613</v>
      </c>
      <c r="F80" s="27" t="s">
        <v>9</v>
      </c>
      <c r="G80" s="10"/>
    </row>
    <row r="81" spans="1:8" ht="11.25" customHeight="1">
      <c r="A81" s="29"/>
      <c r="B81" s="30"/>
      <c r="C81" s="30"/>
      <c r="D81" s="30"/>
      <c r="E81" s="30"/>
      <c r="F81" s="30"/>
      <c r="G81" s="10"/>
    </row>
    <row r="82" spans="1:8" ht="11.25" customHeight="1">
      <c r="A82" s="29"/>
      <c r="B82" s="17"/>
      <c r="C82" s="16"/>
      <c r="D82" s="17"/>
      <c r="E82" s="17"/>
      <c r="F82" s="17"/>
      <c r="G82" s="10"/>
    </row>
    <row r="83" spans="1:8" ht="11.25" customHeight="1">
      <c r="A83" s="31">
        <v>1</v>
      </c>
      <c r="B83" s="32" t="s">
        <v>38</v>
      </c>
      <c r="C83" s="33" t="s">
        <v>37</v>
      </c>
      <c r="D83" s="32" t="s">
        <v>39</v>
      </c>
      <c r="E83" s="32">
        <v>9832</v>
      </c>
      <c r="F83" s="32" t="s">
        <v>404</v>
      </c>
      <c r="G83" s="10"/>
    </row>
    <row r="84" spans="1:8" ht="11.25" customHeight="1">
      <c r="A84" s="31">
        <v>2</v>
      </c>
      <c r="B84" s="32" t="s">
        <v>43</v>
      </c>
      <c r="C84" s="33" t="s">
        <v>42</v>
      </c>
      <c r="D84" s="32" t="s">
        <v>44</v>
      </c>
      <c r="E84" s="32">
        <v>21679</v>
      </c>
      <c r="F84" s="32" t="s">
        <v>404</v>
      </c>
      <c r="G84" s="10"/>
    </row>
    <row r="85" spans="1:8" ht="11.25" customHeight="1">
      <c r="A85" s="31">
        <v>3</v>
      </c>
      <c r="B85" s="32" t="s">
        <v>68</v>
      </c>
      <c r="C85" s="33" t="s">
        <v>67</v>
      </c>
      <c r="D85" s="32" t="s">
        <v>8</v>
      </c>
      <c r="E85" s="32">
        <v>19907</v>
      </c>
      <c r="F85" s="32" t="s">
        <v>404</v>
      </c>
      <c r="G85" s="10"/>
    </row>
    <row r="86" spans="1:8" ht="11.25" customHeight="1">
      <c r="A86" s="31">
        <v>4</v>
      </c>
      <c r="B86" s="32" t="s">
        <v>74</v>
      </c>
      <c r="C86" s="33" t="s">
        <v>73</v>
      </c>
      <c r="D86" s="32" t="s">
        <v>75</v>
      </c>
      <c r="E86" s="32">
        <v>21335</v>
      </c>
      <c r="F86" s="32" t="s">
        <v>404</v>
      </c>
      <c r="G86" s="10"/>
    </row>
    <row r="87" spans="1:8" ht="11.25" customHeight="1">
      <c r="A87" s="31">
        <v>5</v>
      </c>
      <c r="B87" s="32" t="s">
        <v>93</v>
      </c>
      <c r="C87" s="33" t="s">
        <v>92</v>
      </c>
      <c r="D87" s="32" t="s">
        <v>94</v>
      </c>
      <c r="E87" s="32">
        <v>10295</v>
      </c>
      <c r="F87" s="32" t="s">
        <v>404</v>
      </c>
      <c r="G87" s="10"/>
    </row>
    <row r="88" spans="1:8" ht="11.25" customHeight="1">
      <c r="A88" s="31">
        <v>6</v>
      </c>
      <c r="B88" s="32" t="s">
        <v>107</v>
      </c>
      <c r="C88" s="33" t="s">
        <v>106</v>
      </c>
      <c r="D88" s="32" t="s">
        <v>8</v>
      </c>
      <c r="E88" s="32">
        <v>21130</v>
      </c>
      <c r="F88" s="32" t="s">
        <v>404</v>
      </c>
    </row>
    <row r="89" spans="1:8" ht="11.25" customHeight="1">
      <c r="A89" s="31">
        <v>7</v>
      </c>
      <c r="B89" s="32" t="s">
        <v>121</v>
      </c>
      <c r="C89" s="33" t="s">
        <v>120</v>
      </c>
      <c r="D89" s="32" t="s">
        <v>122</v>
      </c>
      <c r="E89" s="32">
        <v>9629</v>
      </c>
      <c r="F89" s="32" t="s">
        <v>404</v>
      </c>
    </row>
    <row r="90" spans="1:8" ht="11.25" customHeight="1">
      <c r="A90" s="31">
        <v>8</v>
      </c>
      <c r="B90" s="32" t="s">
        <v>136</v>
      </c>
      <c r="C90" s="33" t="s">
        <v>135</v>
      </c>
      <c r="D90" s="32" t="s">
        <v>5</v>
      </c>
      <c r="E90" s="32">
        <v>10475</v>
      </c>
      <c r="F90" s="32" t="s">
        <v>404</v>
      </c>
      <c r="G90" s="8"/>
      <c r="H90" s="9"/>
    </row>
    <row r="91" spans="1:8" ht="11.25" customHeight="1">
      <c r="A91" s="31">
        <v>9</v>
      </c>
      <c r="B91" s="32" t="s">
        <v>153</v>
      </c>
      <c r="C91" s="33" t="s">
        <v>152</v>
      </c>
      <c r="D91" s="32" t="s">
        <v>44</v>
      </c>
      <c r="E91" s="32">
        <v>20474</v>
      </c>
      <c r="F91" s="32" t="s">
        <v>404</v>
      </c>
      <c r="G91" s="8"/>
      <c r="H91" s="9"/>
    </row>
    <row r="92" spans="1:8" ht="11.25" customHeight="1">
      <c r="A92" s="31">
        <v>10</v>
      </c>
      <c r="B92" s="32" t="s">
        <v>163</v>
      </c>
      <c r="C92" s="33" t="s">
        <v>162</v>
      </c>
      <c r="D92" s="32" t="s">
        <v>164</v>
      </c>
      <c r="E92" s="32">
        <v>18904</v>
      </c>
      <c r="F92" s="32" t="s">
        <v>404</v>
      </c>
      <c r="G92" s="8"/>
      <c r="H92" s="9"/>
    </row>
    <row r="93" spans="1:8" ht="11.25" customHeight="1">
      <c r="A93" s="31">
        <v>11</v>
      </c>
      <c r="B93" s="32" t="s">
        <v>153</v>
      </c>
      <c r="C93" s="33" t="s">
        <v>188</v>
      </c>
      <c r="D93" s="32" t="s">
        <v>15</v>
      </c>
      <c r="E93" s="32">
        <v>20364</v>
      </c>
      <c r="F93" s="32" t="s">
        <v>404</v>
      </c>
      <c r="G93" s="8"/>
      <c r="H93" s="9"/>
    </row>
    <row r="94" spans="1:8" ht="11.25" customHeight="1">
      <c r="A94" s="31">
        <v>12</v>
      </c>
      <c r="B94" s="32" t="s">
        <v>192</v>
      </c>
      <c r="C94" s="33" t="s">
        <v>191</v>
      </c>
      <c r="D94" s="32" t="s">
        <v>5</v>
      </c>
      <c r="E94" s="32">
        <v>20456</v>
      </c>
      <c r="F94" s="32" t="s">
        <v>404</v>
      </c>
      <c r="G94" s="8"/>
      <c r="H94" s="9"/>
    </row>
    <row r="95" spans="1:8" ht="11.25" customHeight="1">
      <c r="A95" s="31">
        <v>13</v>
      </c>
      <c r="B95" s="32" t="s">
        <v>194</v>
      </c>
      <c r="C95" s="33" t="s">
        <v>193</v>
      </c>
      <c r="D95" s="32" t="s">
        <v>15</v>
      </c>
      <c r="E95" s="32">
        <v>21091</v>
      </c>
      <c r="F95" s="32" t="s">
        <v>404</v>
      </c>
      <c r="G95" s="8"/>
      <c r="H95" s="9"/>
    </row>
    <row r="96" spans="1:8" ht="11.25" customHeight="1">
      <c r="A96" s="31">
        <v>14</v>
      </c>
      <c r="B96" s="32" t="s">
        <v>202</v>
      </c>
      <c r="C96" s="33" t="s">
        <v>201</v>
      </c>
      <c r="D96" s="32" t="s">
        <v>44</v>
      </c>
      <c r="E96" s="32">
        <v>20473</v>
      </c>
      <c r="F96" s="32" t="s">
        <v>404</v>
      </c>
      <c r="G96" s="8"/>
      <c r="H96" s="9"/>
    </row>
    <row r="97" spans="1:8" ht="11.25" customHeight="1">
      <c r="A97" s="31">
        <v>15</v>
      </c>
      <c r="B97" s="32" t="s">
        <v>234</v>
      </c>
      <c r="C97" s="33" t="s">
        <v>233</v>
      </c>
      <c r="D97" s="32" t="s">
        <v>94</v>
      </c>
      <c r="E97" s="32"/>
      <c r="F97" s="32" t="s">
        <v>404</v>
      </c>
      <c r="G97" s="8"/>
      <c r="H97" s="9"/>
    </row>
    <row r="98" spans="1:8" ht="11.25" customHeight="1">
      <c r="A98" s="31">
        <v>16</v>
      </c>
      <c r="B98" s="32" t="s">
        <v>242</v>
      </c>
      <c r="C98" s="33" t="s">
        <v>241</v>
      </c>
      <c r="D98" s="32" t="s">
        <v>44</v>
      </c>
      <c r="E98" s="32">
        <v>19610</v>
      </c>
      <c r="F98" s="32" t="s">
        <v>404</v>
      </c>
      <c r="G98" s="8"/>
      <c r="H98" s="9"/>
    </row>
    <row r="99" spans="1:8" ht="11.25" customHeight="1">
      <c r="A99" s="31">
        <v>17</v>
      </c>
      <c r="B99" s="32" t="s">
        <v>251</v>
      </c>
      <c r="C99" s="33" t="s">
        <v>250</v>
      </c>
      <c r="D99" s="32" t="s">
        <v>15</v>
      </c>
      <c r="E99" s="32">
        <v>9874</v>
      </c>
      <c r="F99" s="32" t="s">
        <v>404</v>
      </c>
      <c r="G99" s="8"/>
      <c r="H99" s="9"/>
    </row>
    <row r="100" spans="1:8" ht="11.25" customHeight="1">
      <c r="A100" s="31">
        <v>18</v>
      </c>
      <c r="B100" s="32" t="s">
        <v>263</v>
      </c>
      <c r="C100" s="33" t="s">
        <v>262</v>
      </c>
      <c r="D100" s="32" t="s">
        <v>75</v>
      </c>
      <c r="E100" s="32">
        <v>19226</v>
      </c>
      <c r="F100" s="32" t="s">
        <v>404</v>
      </c>
      <c r="G100" s="8"/>
      <c r="H100" s="9"/>
    </row>
    <row r="101" spans="1:8" ht="11.25" customHeight="1">
      <c r="A101" s="31">
        <v>19</v>
      </c>
      <c r="B101" s="32" t="s">
        <v>271</v>
      </c>
      <c r="C101" s="33" t="s">
        <v>270</v>
      </c>
      <c r="D101" s="32" t="s">
        <v>8</v>
      </c>
      <c r="E101" s="32">
        <v>19857</v>
      </c>
      <c r="F101" s="32" t="s">
        <v>404</v>
      </c>
      <c r="G101" s="8"/>
      <c r="H101" s="9"/>
    </row>
    <row r="102" spans="1:8" ht="11.25" customHeight="1">
      <c r="A102" s="31">
        <v>20</v>
      </c>
      <c r="B102" s="32" t="s">
        <v>291</v>
      </c>
      <c r="C102" s="33" t="s">
        <v>290</v>
      </c>
      <c r="D102" s="32" t="s">
        <v>34</v>
      </c>
      <c r="E102" s="32">
        <v>20971</v>
      </c>
      <c r="F102" s="32" t="s">
        <v>404</v>
      </c>
      <c r="G102" s="8"/>
      <c r="H102" s="9"/>
    </row>
    <row r="103" spans="1:8" ht="11.25" customHeight="1">
      <c r="A103" s="31">
        <v>21</v>
      </c>
      <c r="B103" s="32" t="s">
        <v>323</v>
      </c>
      <c r="C103" s="33" t="s">
        <v>322</v>
      </c>
      <c r="D103" s="32" t="s">
        <v>8</v>
      </c>
      <c r="E103" s="32">
        <v>20471</v>
      </c>
      <c r="F103" s="32" t="s">
        <v>404</v>
      </c>
      <c r="G103" s="8"/>
      <c r="H103" s="9"/>
    </row>
    <row r="104" spans="1:8" ht="11.25" customHeight="1">
      <c r="A104" s="31">
        <v>22</v>
      </c>
      <c r="B104" s="32" t="s">
        <v>350</v>
      </c>
      <c r="C104" s="33" t="s">
        <v>349</v>
      </c>
      <c r="D104" s="32" t="s">
        <v>103</v>
      </c>
      <c r="E104" s="32">
        <v>19420</v>
      </c>
      <c r="F104" s="32" t="s">
        <v>404</v>
      </c>
      <c r="G104" s="8"/>
      <c r="H104" s="9"/>
    </row>
    <row r="105" spans="1:8" ht="11.25" customHeight="1">
      <c r="A105" s="31">
        <v>23</v>
      </c>
      <c r="B105" s="32" t="s">
        <v>381</v>
      </c>
      <c r="C105" s="33" t="s">
        <v>380</v>
      </c>
      <c r="D105" s="32" t="s">
        <v>149</v>
      </c>
      <c r="E105" s="32">
        <v>19308</v>
      </c>
      <c r="F105" s="32" t="s">
        <v>404</v>
      </c>
      <c r="G105" s="8"/>
      <c r="H105" s="9"/>
    </row>
    <row r="106" spans="1:8" ht="11.25" customHeight="1">
      <c r="A106" s="31">
        <v>24</v>
      </c>
      <c r="B106" s="32" t="s">
        <v>385</v>
      </c>
      <c r="C106" s="33" t="s">
        <v>384</v>
      </c>
      <c r="D106" s="32" t="s">
        <v>5</v>
      </c>
      <c r="E106" s="32">
        <v>21120</v>
      </c>
      <c r="F106" s="32" t="s">
        <v>404</v>
      </c>
      <c r="G106" s="8"/>
      <c r="H106" s="9"/>
    </row>
    <row r="107" spans="1:8" ht="11.25" customHeight="1">
      <c r="A107" s="31">
        <v>25</v>
      </c>
      <c r="B107" s="32" t="s">
        <v>30</v>
      </c>
      <c r="C107" s="33" t="s">
        <v>29</v>
      </c>
      <c r="D107" s="32" t="s">
        <v>31</v>
      </c>
      <c r="E107" s="32">
        <v>14350</v>
      </c>
      <c r="F107" s="32" t="s">
        <v>404</v>
      </c>
      <c r="G107" s="8"/>
      <c r="H107" s="9"/>
    </row>
    <row r="108" spans="1:8" ht="11.25" customHeight="1">
      <c r="A108" s="31">
        <v>26</v>
      </c>
      <c r="B108" s="32" t="s">
        <v>64</v>
      </c>
      <c r="C108" s="33" t="s">
        <v>63</v>
      </c>
      <c r="D108" s="32" t="s">
        <v>65</v>
      </c>
      <c r="E108" s="32">
        <v>19531</v>
      </c>
      <c r="F108" s="32" t="s">
        <v>404</v>
      </c>
      <c r="G108" s="8"/>
      <c r="H108" s="9"/>
    </row>
    <row r="109" spans="1:8" ht="11.25" customHeight="1">
      <c r="A109" s="31">
        <v>27</v>
      </c>
      <c r="B109" s="32" t="s">
        <v>157</v>
      </c>
      <c r="C109" s="33" t="s">
        <v>156</v>
      </c>
      <c r="D109" s="32" t="s">
        <v>100</v>
      </c>
      <c r="E109" s="32"/>
      <c r="F109" s="32" t="s">
        <v>404</v>
      </c>
      <c r="G109" s="8"/>
      <c r="H109" s="9"/>
    </row>
    <row r="110" spans="1:8" ht="11.25" customHeight="1">
      <c r="A110" s="31">
        <v>28</v>
      </c>
      <c r="B110" s="32" t="s">
        <v>174</v>
      </c>
      <c r="C110" s="33" t="s">
        <v>173</v>
      </c>
      <c r="D110" s="32" t="s">
        <v>28</v>
      </c>
      <c r="E110" s="32">
        <v>20515</v>
      </c>
      <c r="F110" s="32" t="s">
        <v>404</v>
      </c>
      <c r="G110" s="8"/>
      <c r="H110" s="9"/>
    </row>
    <row r="111" spans="1:8" ht="11.25" customHeight="1">
      <c r="A111" s="31">
        <v>29</v>
      </c>
      <c r="B111" s="32" t="s">
        <v>214</v>
      </c>
      <c r="C111" s="33" t="s">
        <v>213</v>
      </c>
      <c r="D111" s="32" t="s">
        <v>215</v>
      </c>
      <c r="E111" s="32">
        <v>19404</v>
      </c>
      <c r="F111" s="32" t="s">
        <v>404</v>
      </c>
      <c r="G111" s="8"/>
      <c r="H111" s="9"/>
    </row>
    <row r="112" spans="1:8" ht="11.25" customHeight="1">
      <c r="A112" s="31">
        <v>30</v>
      </c>
      <c r="B112" s="32" t="s">
        <v>219</v>
      </c>
      <c r="C112" s="33" t="s">
        <v>218</v>
      </c>
      <c r="D112" s="32" t="s">
        <v>149</v>
      </c>
      <c r="E112" s="32">
        <v>10577</v>
      </c>
      <c r="F112" s="32" t="s">
        <v>404</v>
      </c>
      <c r="G112" s="8"/>
      <c r="H112" s="9"/>
    </row>
    <row r="113" spans="1:8" ht="11.25" customHeight="1">
      <c r="A113" s="31">
        <v>31</v>
      </c>
      <c r="B113" s="32" t="s">
        <v>246</v>
      </c>
      <c r="C113" s="33" t="s">
        <v>245</v>
      </c>
      <c r="D113" s="32" t="s">
        <v>247</v>
      </c>
      <c r="E113" s="32">
        <v>20928</v>
      </c>
      <c r="F113" s="32" t="s">
        <v>404</v>
      </c>
      <c r="G113" s="8"/>
      <c r="H113" s="9"/>
    </row>
    <row r="114" spans="1:8" ht="11.25" customHeight="1">
      <c r="A114" s="31">
        <v>32</v>
      </c>
      <c r="B114" s="32" t="s">
        <v>269</v>
      </c>
      <c r="C114" s="33" t="s">
        <v>268</v>
      </c>
      <c r="D114" s="32" t="s">
        <v>54</v>
      </c>
      <c r="E114" s="32">
        <v>19963</v>
      </c>
      <c r="F114" s="32" t="s">
        <v>404</v>
      </c>
      <c r="G114" s="8"/>
      <c r="H114" s="9"/>
    </row>
    <row r="115" spans="1:8" ht="11.25" customHeight="1">
      <c r="A115" s="31">
        <v>33</v>
      </c>
      <c r="B115" s="32" t="s">
        <v>293</v>
      </c>
      <c r="C115" s="33" t="s">
        <v>292</v>
      </c>
      <c r="D115" s="32" t="s">
        <v>294</v>
      </c>
      <c r="E115" s="32">
        <v>21418</v>
      </c>
      <c r="F115" s="32" t="s">
        <v>404</v>
      </c>
      <c r="G115" s="8"/>
      <c r="H115" s="9"/>
    </row>
    <row r="116" spans="1:8" ht="11.25" customHeight="1">
      <c r="A116" s="31">
        <v>34</v>
      </c>
      <c r="B116" s="32" t="s">
        <v>344</v>
      </c>
      <c r="C116" s="33" t="s">
        <v>343</v>
      </c>
      <c r="D116" s="32" t="s">
        <v>289</v>
      </c>
      <c r="E116" s="32">
        <v>21514</v>
      </c>
      <c r="F116" s="32" t="s">
        <v>404</v>
      </c>
      <c r="G116" s="8"/>
      <c r="H116" s="9"/>
    </row>
    <row r="117" spans="1:8" ht="11.25" customHeight="1">
      <c r="A117" s="31">
        <v>35</v>
      </c>
      <c r="B117" s="32" t="s">
        <v>356</v>
      </c>
      <c r="C117" s="33" t="s">
        <v>355</v>
      </c>
      <c r="D117" s="32" t="s">
        <v>357</v>
      </c>
      <c r="E117" s="32">
        <v>20448</v>
      </c>
      <c r="F117" s="32" t="s">
        <v>404</v>
      </c>
    </row>
    <row r="118" spans="1:8" ht="11.25" customHeight="1">
      <c r="A118" s="31">
        <v>36</v>
      </c>
      <c r="B118" s="32" t="s">
        <v>383</v>
      </c>
      <c r="C118" s="33" t="s">
        <v>382</v>
      </c>
      <c r="D118" s="32" t="s">
        <v>23</v>
      </c>
      <c r="E118" s="32">
        <v>21355</v>
      </c>
      <c r="F118" s="32" t="s">
        <v>404</v>
      </c>
    </row>
    <row r="119" spans="1:8" ht="11.25" customHeight="1">
      <c r="A119" s="29"/>
      <c r="B119" s="17"/>
      <c r="C119" s="16"/>
      <c r="D119" s="17"/>
      <c r="E119" s="17"/>
      <c r="F119" s="17"/>
    </row>
    <row r="120" spans="1:8" ht="11.25" customHeight="1">
      <c r="A120" s="29"/>
      <c r="B120" s="17"/>
      <c r="C120" s="16"/>
      <c r="D120" s="17"/>
      <c r="E120" s="17"/>
      <c r="F120" s="17"/>
    </row>
    <row r="121" spans="1:8" ht="11.25" customHeight="1">
      <c r="A121" s="34">
        <v>1</v>
      </c>
      <c r="B121" s="35" t="s">
        <v>14</v>
      </c>
      <c r="C121" s="36" t="s">
        <v>13</v>
      </c>
      <c r="D121" s="35" t="s">
        <v>15</v>
      </c>
      <c r="E121" s="35">
        <v>11441</v>
      </c>
      <c r="F121" s="35" t="s">
        <v>403</v>
      </c>
    </row>
    <row r="122" spans="1:8" ht="11.25" customHeight="1">
      <c r="A122" s="34">
        <v>2</v>
      </c>
      <c r="B122" s="35" t="s">
        <v>25</v>
      </c>
      <c r="C122" s="36" t="s">
        <v>24</v>
      </c>
      <c r="D122" s="35" t="s">
        <v>15</v>
      </c>
      <c r="E122" s="35">
        <v>19311</v>
      </c>
      <c r="F122" s="35" t="s">
        <v>403</v>
      </c>
    </row>
    <row r="123" spans="1:8" ht="11.25" customHeight="1">
      <c r="A123" s="34">
        <v>3</v>
      </c>
      <c r="B123" s="35" t="s">
        <v>49</v>
      </c>
      <c r="C123" s="36" t="s">
        <v>48</v>
      </c>
      <c r="D123" s="35" t="s">
        <v>8</v>
      </c>
      <c r="E123" s="35">
        <v>10648</v>
      </c>
      <c r="F123" s="35" t="s">
        <v>403</v>
      </c>
    </row>
    <row r="124" spans="1:8" ht="11.25" customHeight="1">
      <c r="A124" s="34">
        <v>4</v>
      </c>
      <c r="B124" s="35" t="s">
        <v>62</v>
      </c>
      <c r="C124" s="36" t="s">
        <v>61</v>
      </c>
      <c r="D124" s="35" t="s">
        <v>31</v>
      </c>
      <c r="E124" s="35">
        <v>5465</v>
      </c>
      <c r="F124" s="35" t="s">
        <v>403</v>
      </c>
    </row>
    <row r="125" spans="1:8" ht="11.25" customHeight="1">
      <c r="A125" s="34">
        <v>5</v>
      </c>
      <c r="B125" s="35" t="s">
        <v>77</v>
      </c>
      <c r="C125" s="36" t="s">
        <v>76</v>
      </c>
      <c r="D125" s="35" t="s">
        <v>44</v>
      </c>
      <c r="E125" s="35">
        <v>19611</v>
      </c>
      <c r="F125" s="35" t="s">
        <v>403</v>
      </c>
    </row>
    <row r="126" spans="1:8" ht="11.25" customHeight="1">
      <c r="A126" s="34">
        <v>6</v>
      </c>
      <c r="B126" s="35" t="s">
        <v>151</v>
      </c>
      <c r="C126" s="36" t="s">
        <v>150</v>
      </c>
      <c r="D126" s="35" t="s">
        <v>5</v>
      </c>
      <c r="E126" s="35">
        <v>3713</v>
      </c>
      <c r="F126" s="35" t="s">
        <v>403</v>
      </c>
    </row>
    <row r="127" spans="1:8" ht="11.25" customHeight="1">
      <c r="A127" s="34">
        <v>7</v>
      </c>
      <c r="B127" s="35" t="s">
        <v>169</v>
      </c>
      <c r="C127" s="36" t="s">
        <v>168</v>
      </c>
      <c r="D127" s="35" t="s">
        <v>170</v>
      </c>
      <c r="E127" s="35">
        <v>7815</v>
      </c>
      <c r="F127" s="35" t="s">
        <v>403</v>
      </c>
    </row>
    <row r="128" spans="1:8" ht="11.25" customHeight="1">
      <c r="A128" s="34">
        <v>8</v>
      </c>
      <c r="B128" s="35" t="s">
        <v>208</v>
      </c>
      <c r="C128" s="36" t="s">
        <v>207</v>
      </c>
      <c r="D128" s="35" t="s">
        <v>39</v>
      </c>
      <c r="E128" s="35">
        <v>19875</v>
      </c>
      <c r="F128" s="35" t="s">
        <v>403</v>
      </c>
    </row>
    <row r="129" spans="1:6" ht="11.25" customHeight="1">
      <c r="A129" s="34">
        <v>9</v>
      </c>
      <c r="B129" s="35" t="s">
        <v>303</v>
      </c>
      <c r="C129" s="36" t="s">
        <v>302</v>
      </c>
      <c r="D129" s="35" t="s">
        <v>5</v>
      </c>
      <c r="E129" s="35">
        <v>20149</v>
      </c>
      <c r="F129" s="35" t="s">
        <v>403</v>
      </c>
    </row>
    <row r="130" spans="1:6" ht="11.25" customHeight="1">
      <c r="A130" s="34">
        <v>10</v>
      </c>
      <c r="B130" s="35" t="s">
        <v>307</v>
      </c>
      <c r="C130" s="36" t="s">
        <v>306</v>
      </c>
      <c r="D130" s="35" t="s">
        <v>5</v>
      </c>
      <c r="E130" s="35">
        <v>8202</v>
      </c>
      <c r="F130" s="35" t="s">
        <v>403</v>
      </c>
    </row>
    <row r="131" spans="1:6" ht="11.25" customHeight="1">
      <c r="A131" s="34">
        <v>11</v>
      </c>
      <c r="B131" s="35" t="s">
        <v>309</v>
      </c>
      <c r="C131" s="36" t="s">
        <v>308</v>
      </c>
      <c r="D131" s="35" t="s">
        <v>39</v>
      </c>
      <c r="E131" s="35">
        <v>20203</v>
      </c>
      <c r="F131" s="35" t="s">
        <v>403</v>
      </c>
    </row>
    <row r="132" spans="1:6" ht="11.25" customHeight="1">
      <c r="A132" s="34">
        <v>12</v>
      </c>
      <c r="B132" s="35" t="s">
        <v>348</v>
      </c>
      <c r="C132" s="36" t="s">
        <v>347</v>
      </c>
      <c r="D132" s="35" t="s">
        <v>8</v>
      </c>
      <c r="E132" s="35">
        <v>12938</v>
      </c>
      <c r="F132" s="35" t="s">
        <v>403</v>
      </c>
    </row>
    <row r="133" spans="1:6" ht="11.25" customHeight="1">
      <c r="A133" s="34">
        <v>13</v>
      </c>
      <c r="B133" s="35" t="s">
        <v>359</v>
      </c>
      <c r="C133" s="36" t="s">
        <v>358</v>
      </c>
      <c r="D133" s="35" t="s">
        <v>5</v>
      </c>
      <c r="E133" s="35">
        <v>20027</v>
      </c>
      <c r="F133" s="35" t="s">
        <v>403</v>
      </c>
    </row>
    <row r="134" spans="1:6" ht="11.25" customHeight="1">
      <c r="A134" s="34">
        <v>14</v>
      </c>
      <c r="B134" s="35" t="s">
        <v>371</v>
      </c>
      <c r="C134" s="36" t="s">
        <v>370</v>
      </c>
      <c r="D134" s="35" t="s">
        <v>44</v>
      </c>
      <c r="E134" s="35">
        <v>12190</v>
      </c>
      <c r="F134" s="35" t="s">
        <v>403</v>
      </c>
    </row>
    <row r="135" spans="1:6" ht="11.25" customHeight="1">
      <c r="A135" s="34">
        <v>15</v>
      </c>
      <c r="B135" s="35" t="s">
        <v>33</v>
      </c>
      <c r="C135" s="36" t="s">
        <v>32</v>
      </c>
      <c r="D135" s="35" t="s">
        <v>34</v>
      </c>
      <c r="E135" s="35">
        <v>20569</v>
      </c>
      <c r="F135" s="35" t="s">
        <v>403</v>
      </c>
    </row>
    <row r="136" spans="1:6" ht="11.25" customHeight="1">
      <c r="A136" s="34">
        <v>16</v>
      </c>
      <c r="B136" s="35" t="s">
        <v>72</v>
      </c>
      <c r="C136" s="36" t="s">
        <v>71</v>
      </c>
      <c r="D136" s="35" t="s">
        <v>15</v>
      </c>
      <c r="E136" s="35">
        <v>21826</v>
      </c>
      <c r="F136" s="35" t="s">
        <v>403</v>
      </c>
    </row>
    <row r="137" spans="1:6" ht="11.25" customHeight="1">
      <c r="A137" s="34">
        <v>17</v>
      </c>
      <c r="B137" s="35" t="s">
        <v>87</v>
      </c>
      <c r="C137" s="36" t="s">
        <v>86</v>
      </c>
      <c r="D137" s="35" t="s">
        <v>44</v>
      </c>
      <c r="E137" s="35">
        <v>20668</v>
      </c>
      <c r="F137" s="35" t="s">
        <v>403</v>
      </c>
    </row>
    <row r="138" spans="1:6" ht="11.25" customHeight="1">
      <c r="A138" s="34">
        <v>18</v>
      </c>
      <c r="B138" s="35" t="s">
        <v>128</v>
      </c>
      <c r="C138" s="36" t="s">
        <v>127</v>
      </c>
      <c r="D138" s="35" t="s">
        <v>44</v>
      </c>
      <c r="E138" s="35">
        <v>21838</v>
      </c>
      <c r="F138" s="35" t="s">
        <v>403</v>
      </c>
    </row>
    <row r="139" spans="1:6" ht="11.25" customHeight="1">
      <c r="A139" s="34">
        <v>19</v>
      </c>
      <c r="B139" s="35" t="s">
        <v>172</v>
      </c>
      <c r="C139" s="36" t="s">
        <v>171</v>
      </c>
      <c r="D139" s="35" t="s">
        <v>34</v>
      </c>
      <c r="E139" s="35">
        <v>20572</v>
      </c>
      <c r="F139" s="35" t="s">
        <v>403</v>
      </c>
    </row>
    <row r="140" spans="1:6" ht="11.25" customHeight="1">
      <c r="A140" s="34">
        <v>20</v>
      </c>
      <c r="B140" s="35" t="s">
        <v>176</v>
      </c>
      <c r="C140" s="36" t="s">
        <v>175</v>
      </c>
      <c r="D140" s="35" t="s">
        <v>31</v>
      </c>
      <c r="E140" s="35">
        <v>7825</v>
      </c>
      <c r="F140" s="35" t="s">
        <v>403</v>
      </c>
    </row>
    <row r="141" spans="1:6" ht="11.25" customHeight="1">
      <c r="A141" s="34">
        <v>21</v>
      </c>
      <c r="B141" s="35" t="s">
        <v>198</v>
      </c>
      <c r="C141" s="36" t="s">
        <v>197</v>
      </c>
      <c r="D141" s="35" t="s">
        <v>18</v>
      </c>
      <c r="E141" s="35">
        <v>13290</v>
      </c>
      <c r="F141" s="35" t="s">
        <v>403</v>
      </c>
    </row>
    <row r="142" spans="1:6" ht="11.25" customHeight="1">
      <c r="A142" s="34">
        <v>22</v>
      </c>
      <c r="B142" s="35" t="s">
        <v>217</v>
      </c>
      <c r="C142" s="36" t="s">
        <v>216</v>
      </c>
      <c r="D142" s="35" t="s">
        <v>215</v>
      </c>
      <c r="E142" s="35">
        <v>19405</v>
      </c>
      <c r="F142" s="35" t="s">
        <v>403</v>
      </c>
    </row>
    <row r="143" spans="1:6" ht="11.25" customHeight="1">
      <c r="A143" s="34">
        <v>23</v>
      </c>
      <c r="B143" s="35" t="s">
        <v>240</v>
      </c>
      <c r="C143" s="36" t="s">
        <v>239</v>
      </c>
      <c r="D143" s="35" t="s">
        <v>142</v>
      </c>
      <c r="E143" s="35">
        <v>17809</v>
      </c>
      <c r="F143" s="35" t="s">
        <v>403</v>
      </c>
    </row>
    <row r="144" spans="1:6" ht="11.25" customHeight="1">
      <c r="A144" s="34">
        <v>24</v>
      </c>
      <c r="B144" s="35" t="s">
        <v>249</v>
      </c>
      <c r="C144" s="36" t="s">
        <v>248</v>
      </c>
      <c r="D144" s="35" t="s">
        <v>44</v>
      </c>
      <c r="E144" s="35">
        <v>21494</v>
      </c>
      <c r="F144" s="35" t="s">
        <v>403</v>
      </c>
    </row>
    <row r="145" spans="1:6" ht="11.25" customHeight="1">
      <c r="A145" s="34">
        <v>25</v>
      </c>
      <c r="B145" s="35" t="s">
        <v>273</v>
      </c>
      <c r="C145" s="36" t="s">
        <v>272</v>
      </c>
      <c r="D145" s="35" t="s">
        <v>23</v>
      </c>
      <c r="E145" s="35">
        <v>15730</v>
      </c>
      <c r="F145" s="35" t="s">
        <v>403</v>
      </c>
    </row>
    <row r="146" spans="1:6" ht="11.25" customHeight="1">
      <c r="A146" s="34">
        <v>26</v>
      </c>
      <c r="B146" s="35" t="s">
        <v>283</v>
      </c>
      <c r="C146" s="36" t="s">
        <v>282</v>
      </c>
      <c r="D146" s="35" t="s">
        <v>284</v>
      </c>
      <c r="E146" s="35">
        <v>20688</v>
      </c>
      <c r="F146" s="35" t="s">
        <v>403</v>
      </c>
    </row>
    <row r="147" spans="1:6" ht="11.25" customHeight="1">
      <c r="A147" s="34">
        <v>27</v>
      </c>
      <c r="B147" s="35" t="s">
        <v>296</v>
      </c>
      <c r="C147" s="36" t="s">
        <v>295</v>
      </c>
      <c r="D147" s="35" t="s">
        <v>297</v>
      </c>
      <c r="E147" s="35">
        <v>21568</v>
      </c>
      <c r="F147" s="35" t="s">
        <v>403</v>
      </c>
    </row>
    <row r="148" spans="1:6" ht="11.25" customHeight="1">
      <c r="A148" s="34">
        <v>28</v>
      </c>
      <c r="B148" s="35" t="s">
        <v>301</v>
      </c>
      <c r="C148" s="36" t="s">
        <v>300</v>
      </c>
      <c r="D148" s="35" t="s">
        <v>31</v>
      </c>
      <c r="E148" s="35">
        <v>13172</v>
      </c>
      <c r="F148" s="35" t="s">
        <v>403</v>
      </c>
    </row>
    <row r="149" spans="1:6" ht="11.25" customHeight="1">
      <c r="A149" s="34">
        <v>29</v>
      </c>
      <c r="B149" s="35" t="s">
        <v>337</v>
      </c>
      <c r="C149" s="36" t="s">
        <v>336</v>
      </c>
      <c r="D149" s="35" t="s">
        <v>15</v>
      </c>
      <c r="E149" s="35">
        <v>8839</v>
      </c>
      <c r="F149" s="35" t="s">
        <v>403</v>
      </c>
    </row>
    <row r="150" spans="1:6" ht="11.25" customHeight="1">
      <c r="A150" s="34">
        <v>30</v>
      </c>
      <c r="B150" s="35" t="s">
        <v>379</v>
      </c>
      <c r="C150" s="36" t="s">
        <v>378</v>
      </c>
      <c r="D150" s="35" t="s">
        <v>5</v>
      </c>
      <c r="E150" s="35">
        <v>19890</v>
      </c>
      <c r="F150" s="35" t="s">
        <v>403</v>
      </c>
    </row>
    <row r="151" spans="1:6" ht="11.25" customHeight="1">
      <c r="A151" s="34">
        <v>31</v>
      </c>
      <c r="B151" s="35" t="s">
        <v>389</v>
      </c>
      <c r="C151" s="36" t="s">
        <v>388</v>
      </c>
      <c r="D151" s="35" t="s">
        <v>44</v>
      </c>
      <c r="E151" s="35">
        <v>20405</v>
      </c>
      <c r="F151" s="35" t="s">
        <v>403</v>
      </c>
    </row>
    <row r="152" spans="1:6" ht="11.25" customHeight="1">
      <c r="A152" s="29"/>
      <c r="B152" s="17"/>
      <c r="C152" s="16"/>
      <c r="D152" s="17"/>
      <c r="E152" s="17"/>
      <c r="F152" s="17"/>
    </row>
    <row r="153" spans="1:6" ht="11.25" customHeight="1">
      <c r="A153" s="29"/>
      <c r="B153" s="17"/>
      <c r="C153" s="16"/>
      <c r="D153" s="17"/>
      <c r="E153" s="17"/>
      <c r="F153" s="17"/>
    </row>
    <row r="154" spans="1:6" ht="11.25" customHeight="1">
      <c r="A154" s="37">
        <v>1</v>
      </c>
      <c r="B154" s="38" t="s">
        <v>7</v>
      </c>
      <c r="C154" s="39" t="s">
        <v>6</v>
      </c>
      <c r="D154" s="38" t="s">
        <v>8</v>
      </c>
      <c r="E154" s="38">
        <v>19972</v>
      </c>
      <c r="F154" s="38" t="s">
        <v>399</v>
      </c>
    </row>
    <row r="155" spans="1:6" ht="11.25" customHeight="1">
      <c r="A155" s="37">
        <v>2</v>
      </c>
      <c r="B155" s="38" t="s">
        <v>36</v>
      </c>
      <c r="C155" s="39" t="s">
        <v>35</v>
      </c>
      <c r="D155" s="38" t="s">
        <v>15</v>
      </c>
      <c r="E155" s="38">
        <v>21073</v>
      </c>
      <c r="F155" s="38" t="s">
        <v>399</v>
      </c>
    </row>
    <row r="156" spans="1:6" ht="11.25" customHeight="1">
      <c r="A156" s="37">
        <v>3</v>
      </c>
      <c r="B156" s="38" t="s">
        <v>60</v>
      </c>
      <c r="C156" s="39" t="s">
        <v>59</v>
      </c>
      <c r="D156" s="38" t="s">
        <v>15</v>
      </c>
      <c r="E156" s="38">
        <v>12285</v>
      </c>
      <c r="F156" s="38" t="s">
        <v>399</v>
      </c>
    </row>
    <row r="157" spans="1:6" ht="11.25" customHeight="1">
      <c r="A157" s="37">
        <v>4</v>
      </c>
      <c r="B157" s="38" t="s">
        <v>79</v>
      </c>
      <c r="C157" s="39" t="s">
        <v>78</v>
      </c>
      <c r="D157" s="38" t="s">
        <v>15</v>
      </c>
      <c r="E157" s="38">
        <v>20563</v>
      </c>
      <c r="F157" s="38" t="s">
        <v>399</v>
      </c>
    </row>
    <row r="158" spans="1:6" ht="11.25" customHeight="1">
      <c r="A158" s="37">
        <v>5</v>
      </c>
      <c r="B158" s="38" t="s">
        <v>89</v>
      </c>
      <c r="C158" s="39" t="s">
        <v>88</v>
      </c>
      <c r="D158" s="38" t="s">
        <v>5</v>
      </c>
      <c r="E158" s="38">
        <v>13675</v>
      </c>
      <c r="F158" s="38" t="s">
        <v>399</v>
      </c>
    </row>
    <row r="159" spans="1:6" ht="11.25" customHeight="1">
      <c r="A159" s="37">
        <v>6</v>
      </c>
      <c r="B159" s="38" t="s">
        <v>146</v>
      </c>
      <c r="C159" s="39" t="s">
        <v>145</v>
      </c>
      <c r="D159" s="38" t="s">
        <v>5</v>
      </c>
      <c r="E159" s="38">
        <v>20543</v>
      </c>
      <c r="F159" s="38" t="s">
        <v>399</v>
      </c>
    </row>
    <row r="160" spans="1:6" ht="11.25" customHeight="1">
      <c r="A160" s="37">
        <v>7</v>
      </c>
      <c r="B160" s="38" t="s">
        <v>311</v>
      </c>
      <c r="C160" s="39" t="s">
        <v>310</v>
      </c>
      <c r="D160" s="38" t="s">
        <v>164</v>
      </c>
      <c r="E160" s="38"/>
      <c r="F160" s="38" t="s">
        <v>399</v>
      </c>
    </row>
    <row r="161" spans="1:6" ht="11.25" customHeight="1">
      <c r="A161" s="37">
        <v>8</v>
      </c>
      <c r="B161" s="38" t="s">
        <v>365</v>
      </c>
      <c r="C161" s="39" t="s">
        <v>364</v>
      </c>
      <c r="D161" s="38" t="s">
        <v>15</v>
      </c>
      <c r="E161" s="38">
        <v>19562</v>
      </c>
      <c r="F161" s="38" t="s">
        <v>399</v>
      </c>
    </row>
    <row r="162" spans="1:6" ht="11.25" customHeight="1">
      <c r="A162" s="37">
        <v>9</v>
      </c>
      <c r="B162" s="38" t="s">
        <v>375</v>
      </c>
      <c r="C162" s="39" t="s">
        <v>374</v>
      </c>
      <c r="D162" s="38" t="s">
        <v>8</v>
      </c>
      <c r="E162" s="38">
        <v>20447</v>
      </c>
      <c r="F162" s="38" t="s">
        <v>401</v>
      </c>
    </row>
    <row r="163" spans="1:6" ht="11.25" customHeight="1">
      <c r="A163" s="37">
        <v>10</v>
      </c>
      <c r="B163" s="17" t="s">
        <v>187</v>
      </c>
      <c r="C163" s="16" t="s">
        <v>186</v>
      </c>
      <c r="D163" s="17" t="s">
        <v>8</v>
      </c>
      <c r="E163" s="17">
        <v>20313</v>
      </c>
      <c r="F163" s="17" t="s">
        <v>401</v>
      </c>
    </row>
    <row r="164" spans="1:6" ht="11.25" customHeight="1">
      <c r="A164" s="37">
        <v>11</v>
      </c>
      <c r="B164" s="38" t="s">
        <v>257</v>
      </c>
      <c r="C164" s="39" t="s">
        <v>256</v>
      </c>
      <c r="D164" s="38" t="s">
        <v>8</v>
      </c>
      <c r="E164" s="38">
        <v>11800</v>
      </c>
      <c r="F164" s="38" t="s">
        <v>401</v>
      </c>
    </row>
    <row r="165" spans="1:6" ht="11.25" customHeight="1">
      <c r="A165" s="37">
        <v>12</v>
      </c>
      <c r="B165" s="38" t="s">
        <v>85</v>
      </c>
      <c r="C165" s="39" t="s">
        <v>84</v>
      </c>
      <c r="D165" s="38" t="s">
        <v>2</v>
      </c>
      <c r="E165" s="38">
        <v>13697</v>
      </c>
      <c r="F165" s="38" t="s">
        <v>401</v>
      </c>
    </row>
    <row r="166" spans="1:6" ht="11.25" customHeight="1">
      <c r="A166" s="37">
        <v>13</v>
      </c>
      <c r="B166" s="38" t="s">
        <v>119</v>
      </c>
      <c r="C166" s="39" t="s">
        <v>118</v>
      </c>
      <c r="D166" s="38" t="s">
        <v>2</v>
      </c>
      <c r="E166" s="38">
        <v>17734</v>
      </c>
      <c r="F166" s="38" t="s">
        <v>401</v>
      </c>
    </row>
    <row r="167" spans="1:6" ht="11.25" customHeight="1">
      <c r="A167" s="37">
        <v>14</v>
      </c>
      <c r="B167" s="17" t="s">
        <v>223</v>
      </c>
      <c r="C167" s="16" t="s">
        <v>222</v>
      </c>
      <c r="D167" s="17" t="s">
        <v>2</v>
      </c>
      <c r="E167" s="17">
        <v>2928</v>
      </c>
      <c r="F167" s="17" t="s">
        <v>401</v>
      </c>
    </row>
    <row r="168" spans="1:6" ht="11.25" customHeight="1">
      <c r="A168" s="37">
        <v>15</v>
      </c>
      <c r="B168" s="38" t="s">
        <v>225</v>
      </c>
      <c r="C168" s="39" t="s">
        <v>224</v>
      </c>
      <c r="D168" s="38" t="s">
        <v>5</v>
      </c>
      <c r="E168" s="38">
        <v>7798</v>
      </c>
      <c r="F168" s="38" t="s">
        <v>401</v>
      </c>
    </row>
    <row r="169" spans="1:6" ht="11.25" customHeight="1">
      <c r="A169" s="37">
        <v>16</v>
      </c>
      <c r="B169" s="38" t="s">
        <v>279</v>
      </c>
      <c r="C169" s="39" t="s">
        <v>278</v>
      </c>
      <c r="D169" s="38" t="s">
        <v>2</v>
      </c>
      <c r="E169" s="38">
        <v>7404</v>
      </c>
      <c r="F169" s="38" t="s">
        <v>401</v>
      </c>
    </row>
    <row r="170" spans="1:6" ht="11.25" customHeight="1">
      <c r="A170" s="21"/>
      <c r="B170" s="22"/>
      <c r="C170" s="22"/>
      <c r="D170" s="22"/>
      <c r="E170" s="22"/>
      <c r="F170" s="22"/>
    </row>
    <row r="171" spans="1:6" ht="11.25" customHeight="1">
      <c r="A171" s="21"/>
      <c r="B171" s="22"/>
      <c r="C171" s="22"/>
      <c r="D171" s="22"/>
      <c r="E171" s="22"/>
      <c r="F171" s="22"/>
    </row>
    <row r="172" spans="1:6" ht="11.25" customHeight="1">
      <c r="A172" s="40">
        <v>1</v>
      </c>
      <c r="B172" s="41" t="s">
        <v>109</v>
      </c>
      <c r="C172" s="42" t="s">
        <v>108</v>
      </c>
      <c r="D172" s="41" t="s">
        <v>110</v>
      </c>
      <c r="E172" s="41">
        <v>15816</v>
      </c>
      <c r="F172" s="41" t="s">
        <v>111</v>
      </c>
    </row>
    <row r="173" spans="1:6" ht="11.25" customHeight="1">
      <c r="A173" s="40">
        <v>2</v>
      </c>
      <c r="B173" s="41" t="s">
        <v>138</v>
      </c>
      <c r="C173" s="42" t="s">
        <v>137</v>
      </c>
      <c r="D173" s="41" t="s">
        <v>139</v>
      </c>
      <c r="E173" s="41">
        <v>405</v>
      </c>
      <c r="F173" s="41" t="s">
        <v>111</v>
      </c>
    </row>
    <row r="174" spans="1:6" ht="11.25" customHeight="1">
      <c r="A174" s="40">
        <v>3</v>
      </c>
      <c r="B174" s="41" t="s">
        <v>144</v>
      </c>
      <c r="C174" s="42" t="s">
        <v>143</v>
      </c>
      <c r="D174" s="41" t="s">
        <v>2</v>
      </c>
      <c r="E174" s="41">
        <v>3278</v>
      </c>
      <c r="F174" s="41" t="s">
        <v>111</v>
      </c>
    </row>
    <row r="175" spans="1:6" ht="11.25" customHeight="1">
      <c r="A175" s="40">
        <v>4</v>
      </c>
      <c r="B175" s="41" t="s">
        <v>159</v>
      </c>
      <c r="C175" s="42" t="s">
        <v>158</v>
      </c>
      <c r="D175" s="41" t="s">
        <v>110</v>
      </c>
      <c r="E175" s="41">
        <v>986</v>
      </c>
      <c r="F175" s="41" t="s">
        <v>111</v>
      </c>
    </row>
    <row r="176" spans="1:6" ht="11.25" customHeight="1">
      <c r="A176" s="40">
        <v>5</v>
      </c>
      <c r="B176" s="41" t="s">
        <v>200</v>
      </c>
      <c r="C176" s="42" t="s">
        <v>199</v>
      </c>
      <c r="D176" s="41" t="s">
        <v>2</v>
      </c>
      <c r="E176" s="41">
        <v>17773</v>
      </c>
      <c r="F176" s="41" t="s">
        <v>111</v>
      </c>
    </row>
    <row r="177" spans="1:6" ht="11.25" customHeight="1">
      <c r="A177" s="40">
        <v>6</v>
      </c>
      <c r="B177" s="41" t="s">
        <v>305</v>
      </c>
      <c r="C177" s="42" t="s">
        <v>304</v>
      </c>
      <c r="D177" s="41" t="s">
        <v>232</v>
      </c>
      <c r="E177" s="41">
        <v>8279</v>
      </c>
      <c r="F177" s="41" t="s">
        <v>111</v>
      </c>
    </row>
    <row r="178" spans="1:6" ht="11.25" customHeight="1">
      <c r="A178" s="40">
        <v>7</v>
      </c>
      <c r="B178" s="41" t="s">
        <v>320</v>
      </c>
      <c r="C178" s="42" t="s">
        <v>319</v>
      </c>
      <c r="D178" s="41" t="s">
        <v>321</v>
      </c>
      <c r="E178" s="41">
        <v>15973</v>
      </c>
      <c r="F178" s="41" t="s">
        <v>111</v>
      </c>
    </row>
    <row r="179" spans="1:6" ht="11.25" customHeight="1">
      <c r="A179" s="40">
        <v>8</v>
      </c>
      <c r="B179" s="41" t="s">
        <v>377</v>
      </c>
      <c r="C179" s="42" t="s">
        <v>376</v>
      </c>
      <c r="D179" s="41" t="s">
        <v>2</v>
      </c>
      <c r="E179" s="41">
        <v>17642</v>
      </c>
      <c r="F179" s="41" t="s">
        <v>111</v>
      </c>
    </row>
    <row r="180" spans="1:6" ht="11.25" customHeight="1">
      <c r="A180" s="40">
        <v>9</v>
      </c>
      <c r="B180" s="41" t="s">
        <v>117</v>
      </c>
      <c r="C180" s="42" t="s">
        <v>116</v>
      </c>
      <c r="D180" s="41" t="s">
        <v>2</v>
      </c>
      <c r="E180" s="41"/>
      <c r="F180" s="41" t="s">
        <v>406</v>
      </c>
    </row>
    <row r="181" spans="1:6" ht="11.25" customHeight="1">
      <c r="A181" s="40">
        <v>10</v>
      </c>
      <c r="B181" s="41" t="s">
        <v>1</v>
      </c>
      <c r="C181" s="42" t="s">
        <v>0</v>
      </c>
      <c r="D181" s="41" t="s">
        <v>2</v>
      </c>
      <c r="E181" s="41">
        <v>15733</v>
      </c>
      <c r="F181" s="41" t="s">
        <v>405</v>
      </c>
    </row>
    <row r="182" spans="1:6" ht="11.25" customHeight="1">
      <c r="A182" s="40">
        <v>11</v>
      </c>
      <c r="B182" s="41" t="s">
        <v>277</v>
      </c>
      <c r="C182" s="42" t="s">
        <v>276</v>
      </c>
      <c r="D182" s="41" t="s">
        <v>2</v>
      </c>
      <c r="E182" s="41">
        <v>14517</v>
      </c>
      <c r="F182" s="41" t="s">
        <v>405</v>
      </c>
    </row>
    <row r="183" spans="1:6" ht="11.25" customHeight="1">
      <c r="A183" s="40">
        <v>12</v>
      </c>
      <c r="B183" s="41" t="s">
        <v>316</v>
      </c>
      <c r="C183" s="42" t="s">
        <v>315</v>
      </c>
      <c r="D183" s="41" t="s">
        <v>5</v>
      </c>
      <c r="E183" s="41">
        <v>8328</v>
      </c>
      <c r="F183" s="41" t="s">
        <v>97</v>
      </c>
    </row>
    <row r="184" spans="1:6" ht="11.25" customHeight="1">
      <c r="A184" s="40">
        <v>13</v>
      </c>
      <c r="B184" s="41" t="s">
        <v>325</v>
      </c>
      <c r="C184" s="42" t="s">
        <v>324</v>
      </c>
      <c r="D184" s="41" t="s">
        <v>5</v>
      </c>
      <c r="E184" s="41">
        <v>5296</v>
      </c>
      <c r="F184" s="41" t="s">
        <v>97</v>
      </c>
    </row>
    <row r="185" spans="1:6" ht="11.25" customHeight="1">
      <c r="A185" s="40">
        <v>14</v>
      </c>
      <c r="B185" s="41" t="s">
        <v>96</v>
      </c>
      <c r="C185" s="42" t="s">
        <v>95</v>
      </c>
      <c r="D185" s="41" t="s">
        <v>44</v>
      </c>
      <c r="E185" s="41">
        <v>18099</v>
      </c>
      <c r="F185" s="41" t="s">
        <v>97</v>
      </c>
    </row>
    <row r="186" spans="1:6" ht="11.25" customHeight="1">
      <c r="A186" s="40">
        <v>15</v>
      </c>
      <c r="B186" s="41" t="s">
        <v>183</v>
      </c>
      <c r="C186" s="42" t="s">
        <v>182</v>
      </c>
      <c r="D186" s="41" t="s">
        <v>2</v>
      </c>
      <c r="E186" s="41">
        <v>7823</v>
      </c>
      <c r="F186" s="41" t="s">
        <v>97</v>
      </c>
    </row>
    <row r="187" spans="1:6" ht="11.25" customHeight="1">
      <c r="A187" s="40">
        <v>16</v>
      </c>
      <c r="B187" s="41" t="s">
        <v>212</v>
      </c>
      <c r="C187" s="42" t="s">
        <v>211</v>
      </c>
      <c r="D187" s="41" t="s">
        <v>15</v>
      </c>
      <c r="E187" s="41">
        <v>18205</v>
      </c>
      <c r="F187" s="41" t="s">
        <v>97</v>
      </c>
    </row>
    <row r="188" spans="1:6" ht="11.25" customHeight="1">
      <c r="A188" s="40">
        <v>17</v>
      </c>
      <c r="B188" s="41" t="s">
        <v>231</v>
      </c>
      <c r="C188" s="42" t="s">
        <v>230</v>
      </c>
      <c r="D188" s="41" t="s">
        <v>232</v>
      </c>
      <c r="E188" s="41">
        <v>14355</v>
      </c>
      <c r="F188" s="41" t="s">
        <v>97</v>
      </c>
    </row>
    <row r="189" spans="1:6" ht="11.25" customHeight="1">
      <c r="A189" s="40">
        <v>18</v>
      </c>
      <c r="B189" s="41" t="s">
        <v>318</v>
      </c>
      <c r="C189" s="42" t="s">
        <v>317</v>
      </c>
      <c r="D189" s="41" t="s">
        <v>15</v>
      </c>
      <c r="E189" s="41">
        <v>17984</v>
      </c>
      <c r="F189" s="41" t="s">
        <v>97</v>
      </c>
    </row>
    <row r="190" spans="1:6" ht="11.25" customHeight="1">
      <c r="A190" s="40">
        <v>19</v>
      </c>
      <c r="B190" s="41" t="s">
        <v>333</v>
      </c>
      <c r="C190" s="42" t="s">
        <v>332</v>
      </c>
      <c r="D190" s="41" t="s">
        <v>15</v>
      </c>
      <c r="E190" s="41">
        <v>10880</v>
      </c>
      <c r="F190" s="41" t="s">
        <v>97</v>
      </c>
    </row>
    <row r="191" spans="1:6" ht="11.25" customHeight="1">
      <c r="A191" s="40">
        <v>20</v>
      </c>
      <c r="B191" s="41" t="s">
        <v>342</v>
      </c>
      <c r="C191" s="42" t="s">
        <v>341</v>
      </c>
      <c r="D191" s="41" t="s">
        <v>15</v>
      </c>
      <c r="E191" s="41">
        <v>19527</v>
      </c>
      <c r="F191" s="41" t="s">
        <v>97</v>
      </c>
    </row>
    <row r="192" spans="1:6" ht="11.25" customHeight="1">
      <c r="A192" s="40">
        <v>21</v>
      </c>
      <c r="B192" s="41" t="s">
        <v>346</v>
      </c>
      <c r="C192" s="42" t="s">
        <v>345</v>
      </c>
      <c r="D192" s="41" t="s">
        <v>2</v>
      </c>
      <c r="E192" s="41">
        <v>11747</v>
      </c>
      <c r="F192" s="41" t="s">
        <v>97</v>
      </c>
    </row>
    <row r="193" spans="1:6" ht="11.25" customHeight="1">
      <c r="A193" s="29"/>
      <c r="B193" s="43"/>
      <c r="C193" s="44"/>
      <c r="D193" s="43"/>
      <c r="E193" s="43"/>
      <c r="F193" s="43"/>
    </row>
    <row r="194" spans="1:6" ht="11.25" customHeight="1">
      <c r="A194" s="21"/>
      <c r="B194" s="22"/>
      <c r="C194" s="22"/>
      <c r="D194" s="22"/>
      <c r="E194" s="22"/>
      <c r="F194" s="22"/>
    </row>
    <row r="195" spans="1:6" ht="11.25" customHeight="1">
      <c r="A195" s="45">
        <v>1</v>
      </c>
      <c r="B195" s="27" t="s">
        <v>391</v>
      </c>
      <c r="C195" s="28" t="s">
        <v>390</v>
      </c>
      <c r="D195" s="27" t="s">
        <v>392</v>
      </c>
      <c r="E195" s="27">
        <v>13841</v>
      </c>
      <c r="F195" s="27" t="s">
        <v>407</v>
      </c>
    </row>
    <row r="196" spans="1:6" ht="11.25" customHeight="1">
      <c r="A196" s="11"/>
      <c r="B196" s="13"/>
      <c r="C196" s="13"/>
      <c r="D196" s="13"/>
      <c r="E196" s="13"/>
      <c r="F196" s="12"/>
    </row>
    <row r="197" spans="1:6" ht="11.25" customHeight="1"/>
    <row r="198" spans="1:6" ht="11.25" customHeight="1"/>
    <row r="199" spans="1:6" ht="11.25" customHeight="1"/>
    <row r="200" spans="1:6" ht="11.25" customHeight="1"/>
    <row r="201" spans="1:6" ht="11.25" customHeight="1"/>
    <row r="202" spans="1:6" ht="11.25" customHeight="1"/>
    <row r="203" spans="1:6" ht="11.25" customHeight="1"/>
    <row r="204" spans="1:6" ht="11.25" customHeight="1"/>
    <row r="205" spans="1:6" ht="11.25" customHeight="1"/>
    <row r="206" spans="1:6" ht="11.25" customHeight="1"/>
    <row r="207" spans="1:6" ht="11.25" customHeight="1"/>
    <row r="208" spans="1:6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  <row r="277" ht="11.25" customHeight="1"/>
    <row r="278" ht="11.25" customHeight="1"/>
    <row r="279" ht="11.25" customHeight="1"/>
    <row r="280" ht="11.25" customHeight="1"/>
    <row r="281" ht="11.25" customHeight="1"/>
    <row r="282" ht="11.25" customHeight="1"/>
    <row r="283" ht="11.25" customHeight="1"/>
    <row r="284" ht="11.25" customHeight="1"/>
    <row r="285" ht="11.25" customHeight="1"/>
    <row r="286" ht="11.25" customHeight="1"/>
    <row r="287" ht="11.25" customHeight="1"/>
    <row r="288" ht="11.25" customHeight="1"/>
    <row r="289" ht="11.25" customHeight="1"/>
    <row r="290" ht="11.25" customHeight="1"/>
    <row r="291" ht="11.25" customHeight="1"/>
    <row r="292" ht="11.25" customHeight="1"/>
    <row r="293" ht="11.25" customHeight="1"/>
    <row r="294" ht="11.25" customHeight="1"/>
    <row r="295" ht="11.25" customHeight="1"/>
    <row r="296" ht="11.25" customHeight="1"/>
    <row r="297" ht="11.25" customHeight="1"/>
    <row r="298" ht="11.25" customHeight="1"/>
    <row r="299" ht="11.25" customHeight="1"/>
    <row r="300" ht="11.25" customHeight="1"/>
    <row r="301" ht="11.25" customHeight="1"/>
    <row r="302" ht="11.25" customHeight="1"/>
    <row r="303" ht="11.25" customHeight="1"/>
    <row r="304" ht="11.25" customHeight="1"/>
    <row r="305" ht="11.25" customHeight="1"/>
    <row r="306" ht="11.25" customHeight="1"/>
    <row r="307" ht="11.25" customHeight="1"/>
    <row r="308" ht="11.25" customHeight="1"/>
    <row r="309" ht="11.25" customHeight="1"/>
    <row r="310" ht="11.25" customHeight="1"/>
    <row r="311" ht="11.25" customHeight="1"/>
    <row r="312" ht="11.25" customHeight="1"/>
    <row r="313" ht="11.25" customHeight="1"/>
    <row r="314" ht="11.25" customHeight="1"/>
    <row r="315" ht="11.25" customHeight="1"/>
    <row r="316" ht="11.25" customHeight="1"/>
    <row r="317" ht="11.25" customHeight="1"/>
    <row r="318" ht="11.25" customHeight="1"/>
    <row r="319" ht="11.25" customHeight="1"/>
    <row r="320" ht="11.25" customHeight="1"/>
    <row r="321" ht="11.25" customHeight="1"/>
    <row r="322" ht="11.25" customHeight="1"/>
    <row r="323" ht="11.25" customHeight="1"/>
    <row r="324" ht="11.25" customHeight="1"/>
    <row r="325" ht="11.25" customHeight="1"/>
    <row r="326" ht="11.25" customHeight="1"/>
    <row r="327" ht="11.25" customHeight="1"/>
    <row r="328" ht="11.25" customHeight="1"/>
    <row r="329" ht="11.25" customHeight="1"/>
    <row r="330" ht="11.25" customHeight="1"/>
    <row r="331" ht="11.25" customHeight="1"/>
    <row r="332" ht="11.25" customHeight="1"/>
    <row r="333" ht="11.25" customHeight="1"/>
    <row r="334" ht="11.25" customHeight="1"/>
    <row r="335" ht="11.25" customHeight="1"/>
    <row r="336" ht="11.25" customHeight="1"/>
    <row r="337" ht="11.25" customHeight="1"/>
    <row r="338" ht="11.25" customHeight="1"/>
    <row r="339" ht="11.25" customHeight="1"/>
    <row r="340" ht="11.25" customHeight="1"/>
    <row r="341" ht="11.25" customHeight="1"/>
    <row r="342" ht="11.25" customHeight="1"/>
    <row r="343" ht="11.25" customHeight="1"/>
    <row r="344" ht="11.25" customHeight="1"/>
    <row r="345" ht="11.25" customHeight="1"/>
    <row r="346" ht="11.25" customHeight="1"/>
    <row r="347" ht="11.25" customHeight="1"/>
    <row r="348" ht="11.25" customHeight="1"/>
    <row r="349" ht="11.25" customHeight="1"/>
    <row r="350" ht="11.25" customHeight="1"/>
    <row r="351" ht="11.25" customHeight="1"/>
    <row r="352" ht="11.25" customHeight="1"/>
    <row r="353" ht="11.25" customHeight="1"/>
    <row r="354" ht="11.25" customHeight="1"/>
    <row r="355" ht="11.25" customHeight="1"/>
    <row r="356" ht="11.25" customHeight="1"/>
    <row r="357" ht="11.25" customHeight="1"/>
    <row r="358" ht="11.25" customHeight="1"/>
    <row r="359" ht="11.25" customHeight="1"/>
    <row r="360" ht="11.25" customHeight="1"/>
    <row r="361" ht="11.25" customHeight="1"/>
    <row r="362" ht="11.25" customHeight="1"/>
    <row r="363" ht="11.25" customHeight="1"/>
    <row r="364" ht="11.25" customHeight="1"/>
    <row r="365" ht="11.25" customHeight="1"/>
    <row r="366" ht="11.25" customHeight="1"/>
    <row r="367" ht="11.25" customHeight="1"/>
    <row r="368" ht="11.25" customHeight="1"/>
    <row r="369" ht="11.25" customHeight="1"/>
    <row r="370" ht="11.25" customHeight="1"/>
    <row r="371" ht="11.25" customHeight="1"/>
    <row r="372" ht="11.25" customHeight="1"/>
    <row r="373" ht="11.25" customHeight="1"/>
    <row r="374" ht="11.25" customHeight="1"/>
    <row r="375" ht="11.25" customHeight="1"/>
    <row r="376" ht="11.25" customHeight="1"/>
    <row r="377" ht="11.25" customHeight="1"/>
    <row r="378" ht="11.25" customHeight="1"/>
    <row r="379" ht="11.25" customHeight="1"/>
    <row r="380" ht="11.25" customHeight="1"/>
    <row r="381" ht="11.25" customHeight="1"/>
    <row r="382" ht="11.25" customHeight="1"/>
    <row r="383" ht="11.25" customHeight="1"/>
    <row r="384" ht="11.25" customHeight="1"/>
    <row r="385" ht="11.25" customHeight="1"/>
    <row r="386" ht="11.25" customHeight="1"/>
    <row r="387" ht="11.25" customHeight="1"/>
    <row r="388" ht="11.25" customHeight="1"/>
    <row r="389" ht="11.25" customHeight="1"/>
    <row r="390" ht="11.25" customHeight="1"/>
    <row r="391" ht="11.25" customHeight="1"/>
    <row r="392" ht="11.25" customHeight="1"/>
    <row r="393" ht="11.25" customHeight="1"/>
    <row r="394" ht="11.25" customHeight="1"/>
    <row r="395" ht="11.25" customHeight="1"/>
    <row r="396" ht="11.25" customHeight="1"/>
  </sheetData>
  <hyperlinks>
    <hyperlink ref="C19" r:id="rId1" display="http://new.cyklovysledky.cz/zavodnici/racer/21909"/>
    <hyperlink ref="C65" r:id="rId2" display="http://new.cyklovysledky.cz/zavodnici/racer/19674"/>
    <hyperlink ref="C66" r:id="rId3" display="http://new.cyklovysledky.cz/zavodnici/racer/19401"/>
    <hyperlink ref="C20" r:id="rId4" display="http://new.cyklovysledky.cz/zavodnici/racer/21428"/>
    <hyperlink ref="C21" r:id="rId5" display="http://new.cyklovysledky.cz/zavodnici/racer/21597"/>
    <hyperlink ref="C5" r:id="rId6" display="http://new.cyklovysledky.cz/zavodnici/racer/20645"/>
    <hyperlink ref="C6" r:id="rId7" display="http://new.cyklovysledky.cz/zavodnici/racer/19166"/>
    <hyperlink ref="C52" r:id="rId8" display="http://new.cyklovysledky.cz/zavodnici/racer/20573"/>
    <hyperlink ref="C7" r:id="rId9" display="http://new.cyklovysledky.cz/zavodnici/racer/19616"/>
    <hyperlink ref="C22" r:id="rId10" display="http://new.cyklovysledky.cz/zavodnici/racer/20610"/>
    <hyperlink ref="C67" r:id="rId11" display="http://new.cyklovysledky.cz/zavodnici/racer/19645"/>
    <hyperlink ref="C4" r:id="rId12" display="http://new.cyklovysledky.cz/zavodnici/racer/13451"/>
    <hyperlink ref="C53" r:id="rId13" display="http://new.cyklovysledky.cz/zavodnici/racer/20394"/>
    <hyperlink ref="C23" r:id="rId14" display="http://new.cyklovysledky.cz/zavodnici/racer/21017"/>
    <hyperlink ref="C24" r:id="rId15" display="http://new.cyklovysledky.cz/zavodnici/racer/21639"/>
    <hyperlink ref="C68" r:id="rId16" display="http://new.cyklovysledky.cz/zavodnici/racer/18842"/>
    <hyperlink ref="C54" r:id="rId17" display="http://new.cyklovysledky.cz/zavodnici/racer/20362"/>
    <hyperlink ref="C51" r:id="rId18" display="http://new.cyklovysledky.cz/zavodnici/racer/19366"/>
    <hyperlink ref="C25" r:id="rId19" display="http://new.cyklovysledky.cz/zavodnici/racer/21770"/>
    <hyperlink ref="C55" r:id="rId20" display="http://new.cyklovysledky.cz/zavodnici/racer/20359"/>
    <hyperlink ref="C56" r:id="rId21" display="http://new.cyklovysledky.cz/zavodnici/racer/21453"/>
    <hyperlink ref="C26" r:id="rId22" display="http://new.cyklovysledky.cz/zavodnici/racer/21391"/>
    <hyperlink ref="C27" r:id="rId23" display="http://new.cyklovysledky.cz/zavodnici/racer/6553"/>
    <hyperlink ref="C28" r:id="rId24" display="http://new.cyklovysledky.cz/zavodnici/racer/22068"/>
    <hyperlink ref="C29" r:id="rId25" display="http://new.cyklovysledky.cz/zavodnici/racer/19472"/>
    <hyperlink ref="C30" r:id="rId26" display="http://new.cyklovysledky.cz/zavodnici/racer/21609"/>
    <hyperlink ref="C31" r:id="rId27" display="http://new.cyklovysledky.cz/zavodnici/racer/19649"/>
    <hyperlink ref="C32" r:id="rId28" display="http://new.cyklovysledky.cz/zavodnici/racer/19650"/>
    <hyperlink ref="C33" r:id="rId29" display="http://new.cyklovysledky.cz/zavodnici/racer/19147"/>
    <hyperlink ref="C57" r:id="rId30" display="http://new.cyklovysledky.cz/zavodnici/racer/3717"/>
    <hyperlink ref="C34" r:id="rId31" display="http://new.cyklovysledky.cz/zavodnici/racer/21383"/>
    <hyperlink ref="C69" r:id="rId32" display="http://new.cyklovysledky.cz/zavodnici/racer/20391"/>
    <hyperlink ref="C8" r:id="rId33" display="http://new.cyklovysledky.cz/zavodnici/racer/19500"/>
    <hyperlink ref="C35" r:id="rId34" display="http://new.cyklovysledky.cz/zavodnici/racer/21502"/>
    <hyperlink ref="C58" r:id="rId35" display="http://new.cyklovysledky.cz/zavodnici/racer/3606"/>
    <hyperlink ref="C9" r:id="rId36" display="http://new.cyklovysledky.cz/zavodnici/racer/20648"/>
    <hyperlink ref="C59" r:id="rId37" display="http://new.cyklovysledky.cz/zavodnici/racer/20615"/>
    <hyperlink ref="C36" r:id="rId38" display="http://new.cyklovysledky.cz/zavodnici/racer/21316"/>
    <hyperlink ref="C60" r:id="rId39" display="http://new.cyklovysledky.cz/zavodnici/racer/20642"/>
    <hyperlink ref="C70" r:id="rId40" display="http://new.cyklovysledky.cz/zavodnici/racer/21016"/>
    <hyperlink ref="C61" r:id="rId41" display="http://new.cyklovysledky.cz/zavodnici/racer/20360"/>
    <hyperlink ref="C37" r:id="rId42" display="http://new.cyklovysledky.cz/zavodnici/racer/19554"/>
    <hyperlink ref="C10" r:id="rId43" display="http://new.cyklovysledky.cz/zavodnici/racer/19777"/>
    <hyperlink ref="C11" r:id="rId44" display="http://new.cyklovysledky.cz/zavodnici/racer/21422"/>
    <hyperlink ref="C38" r:id="rId45" display="http://new.cyklovysledky.cz/zavodnici/racer/20556"/>
    <hyperlink ref="C62" r:id="rId46" display="http://new.cyklovysledky.cz/zavodnici/racer/21937"/>
    <hyperlink ref="C12" r:id="rId47" display="http://new.cyklovysledky.cz/zavodnici/racer/18834"/>
    <hyperlink ref="C63" r:id="rId48" display="http://new.cyklovysledky.cz/zavodnici/racer/20363"/>
    <hyperlink ref="C39" r:id="rId49" display="http://new.cyklovysledky.cz/zavodnici/racer/21753"/>
    <hyperlink ref="C13" r:id="rId50" display="http://new.cyklovysledky.cz/zavodnici/racer/22004"/>
    <hyperlink ref="C64" r:id="rId51" display="http://new.cyklovysledky.cz/zavodnici/racer/19891"/>
    <hyperlink ref="C14" r:id="rId52" display="http://new.cyklovysledky.cz/zavodnici/racer/19647"/>
    <hyperlink ref="C15" r:id="rId53" display="http://new.cyklovysledky.cz/zavodnici/racer/19783"/>
    <hyperlink ref="C16" r:id="rId54" display="http://new.cyklovysledky.cz/zavodnici/racer/5675"/>
    <hyperlink ref="C17" r:id="rId55" display="http://new.cyklovysledky.cz/zavodnici/racer/19461"/>
    <hyperlink ref="C18" r:id="rId56" display="http://new.cyklovysledky.cz/zavodnici/racer/22411"/>
    <hyperlink ref="C156" r:id="rId57" display="http://new.cyklovysledky.cz/zavodnici/racer/5899"/>
    <hyperlink ref="C157" r:id="rId58" display="http://new.cyklovysledky.cz/zavodnici/racer/20445"/>
    <hyperlink ref="C158" r:id="rId59" display="http://new.cyklovysledky.cz/zavodnici/racer/13404"/>
    <hyperlink ref="C159" r:id="rId60" display="http://new.cyklovysledky.cz/zavodnici/racer/20425"/>
    <hyperlink ref="C160" r:id="rId61" display="http://new.cyklovysledky.cz/zavodnici/racer/21329"/>
    <hyperlink ref="C161" r:id="rId62" display="http://new.cyklovysledky.cz/zavodnici/racer/19049"/>
    <hyperlink ref="C162" r:id="rId63" display="http://new.cyklovysledky.cz/zavodnici/racer/19934"/>
    <hyperlink ref="C163" r:id="rId64" display="http://new.cyklovysledky.cz/zavodnici/racer/19800"/>
    <hyperlink ref="C167" r:id="rId65" display="http://new.cyklovysledky.cz/zavodnici/racer/1606"/>
    <hyperlink ref="C168" r:id="rId66" display="http://new.cyklovysledky.cz/zavodnici/racer/5901"/>
    <hyperlink ref="C164" r:id="rId67" display="http://new.cyklovysledky.cz/zavodnici/racer/9563"/>
    <hyperlink ref="C169" r:id="rId68" display="http://new.cyklovysledky.cz/zavodnici/racer/11017"/>
    <hyperlink ref="C71" r:id="rId69" display="http://new.cyklovysledky.cz/zavodnici/racer/21811"/>
    <hyperlink ref="C72" r:id="rId70" display="http://new.cyklovysledky.cz/zavodnici/racer/18840"/>
    <hyperlink ref="C73" r:id="rId71" display="http://new.cyklovysledky.cz/zavodnici/racer/18841"/>
    <hyperlink ref="C77" r:id="rId72" display="http://new.cyklovysledky.cz/zavodnici/racer/22401"/>
    <hyperlink ref="C74" r:id="rId73" display="http://new.cyklovysledky.cz/zavodnici/racer/19376"/>
    <hyperlink ref="C75" r:id="rId74" display="http://new.cyklovysledky.cz/zavodnici/racer/20392"/>
    <hyperlink ref="C78" r:id="rId75" display="http://new.cyklovysledky.cz/zavodnici/racer/19393"/>
    <hyperlink ref="C79" r:id="rId76" display="http://new.cyklovysledky.cz/zavodnici/racer/20395"/>
    <hyperlink ref="C80" r:id="rId77" display="http://new.cyklovysledky.cz/zavodnici/racer/20495"/>
    <hyperlink ref="C76" r:id="rId78" display="http://new.cyklovysledky.cz/zavodnici/racer/20641"/>
    <hyperlink ref="C40" r:id="rId79" display="http://new.cyklovysledky.cz/zavodnici/racer/8679"/>
    <hyperlink ref="C41" r:id="rId80" display="http://new.cyklovysledky.cz/zavodnici/racer/17525"/>
    <hyperlink ref="C42" r:id="rId81" display="http://new.cyklovysledky.cz/zavodnici/racer/21751"/>
    <hyperlink ref="C43" r:id="rId82" display="http://new.cyklovysledky.cz/zavodnici/racer/5190"/>
    <hyperlink ref="C44" r:id="rId83" display="http://new.cyklovysledky.cz/zavodnici/racer/18964"/>
    <hyperlink ref="C45" r:id="rId84" display="http://new.cyklovysledky.cz/zavodnici/racer/4149"/>
    <hyperlink ref="C46" r:id="rId85" display="http://new.cyklovysledky.cz/zavodnici/racer/17185"/>
    <hyperlink ref="C47" r:id="rId86" display="http://new.cyklovysledky.cz/zavodnici/racer/21541"/>
    <hyperlink ref="C48" r:id="rId87" display="http://new.cyklovysledky.cz/zavodnici/racer/19892"/>
    <hyperlink ref="C181" r:id="rId88" display="http://new.cyklovysledky.cz/zavodnici/racer/15367"/>
    <hyperlink ref="C185" r:id="rId89" display="http://new.cyklovysledky.cz/zavodnici/racer/17639"/>
    <hyperlink ref="C172" r:id="rId90" display="http://new.cyklovysledky.cz/zavodnici/racer/4537"/>
    <hyperlink ref="C180" r:id="rId91" display="http://new.cyklovysledky.cz/zavodnici/racer/21399"/>
    <hyperlink ref="C173" r:id="rId92" display="http://new.cyklovysledky.cz/zavodnici/racer/541"/>
    <hyperlink ref="C174" r:id="rId93" display="http://new.cyklovysledky.cz/zavodnici/racer/1158"/>
    <hyperlink ref="C175" r:id="rId94" display="http://new.cyklovysledky.cz/zavodnici/racer/1153"/>
    <hyperlink ref="C186" r:id="rId95" display="http://new.cyklovysledky.cz/zavodnici/racer/11316"/>
    <hyperlink ref="C176" r:id="rId96" display="http://new.cyklovysledky.cz/zavodnici/racer/17315"/>
    <hyperlink ref="C187" r:id="rId97" display="http://new.cyklovysledky.cz/zavodnici/racer/17745"/>
    <hyperlink ref="C188" r:id="rId98" display="http://new.cyklovysledky.cz/zavodnici/racer/14071"/>
    <hyperlink ref="C182" r:id="rId99" display="http://new.cyklovysledky.cz/zavodnici/racer/14228"/>
    <hyperlink ref="C177" r:id="rId100" display="http://new.cyklovysledky.cz/zavodnici/racer/8648"/>
    <hyperlink ref="C183" r:id="rId101" display="http://new.cyklovysledky.cz/zavodnici/racer/8679"/>
    <hyperlink ref="C189" r:id="rId102" display="http://new.cyklovysledky.cz/zavodnici/racer/17525"/>
    <hyperlink ref="C178" r:id="rId103" display="http://new.cyklovysledky.cz/zavodnici/racer/15507"/>
    <hyperlink ref="C184" r:id="rId104" display="http://new.cyklovysledky.cz/zavodnici/racer/4224"/>
    <hyperlink ref="C190" r:id="rId105" display="http://new.cyklovysledky.cz/zavodnici/racer/8735"/>
    <hyperlink ref="C191" r:id="rId106" display="http://new.cyklovysledky.cz/zavodnici/racer/18988"/>
    <hyperlink ref="C192" r:id="rId107" display="http://new.cyklovysledky.cz/zavodnici/racer/7133"/>
    <hyperlink ref="C179" r:id="rId108" display="http://new.cyklovysledky.cz/zavodnici/racer/17185"/>
    <hyperlink ref="C195" r:id="rId109" display="http://new.cyklovysledky.cz/zavodnici/racer/13570"/>
    <hyperlink ref="C155" r:id="rId110" display="http://new.cyklovysledky.cz/zavodnici/racer/20984"/>
    <hyperlink ref="C154" r:id="rId111" display="http://new.cyklovysledky.cz/zavodnici/racer/19459"/>
    <hyperlink ref="C107" r:id="rId112" display="http://new.cyklovysledky.cz/zavodnici/racer/14066"/>
    <hyperlink ref="C83" r:id="rId113" display="http://new.cyklovysledky.cz/zavodnici/racer/5698"/>
    <hyperlink ref="C84" r:id="rId114" display="http://new.cyklovysledky.cz/zavodnici/racer/22073"/>
    <hyperlink ref="C108" r:id="rId115" display="http://new.cyklovysledky.cz/zavodnici/racer/19016"/>
    <hyperlink ref="C85" r:id="rId116" display="http://new.cyklovysledky.cz/zavodnici/racer/19394"/>
    <hyperlink ref="C86" r:id="rId117" display="http://new.cyklovysledky.cz/zavodnici/racer/21521"/>
    <hyperlink ref="C87" r:id="rId118" display="http://new.cyklovysledky.cz/zavodnici/racer/13012"/>
    <hyperlink ref="C88" r:id="rId119" display="http://new.cyklovysledky.cz/zavodnici/racer/21310"/>
    <hyperlink ref="C89" r:id="rId120" display="http://new.cyklovysledky.cz/zavodnici/racer/12472"/>
    <hyperlink ref="C90" r:id="rId121" display="http://new.cyklovysledky.cz/zavodnici/racer/9789"/>
    <hyperlink ref="C91" r:id="rId122" display="http://new.cyklovysledky.cz/zavodnici/racer/19961"/>
    <hyperlink ref="C109" r:id="rId123" display="http://new.cyklovysledky.cz/zavodnici/racer/21401"/>
    <hyperlink ref="C92" r:id="rId124" display="http://new.cyklovysledky.cz/zavodnici/racer/18446"/>
    <hyperlink ref="C110" r:id="rId125" display="http://new.cyklovysledky.cz/zavodnici/racer/20397"/>
    <hyperlink ref="C93" r:id="rId126" display="http://new.cyklovysledky.cz/zavodnici/racer/19851"/>
    <hyperlink ref="C94" r:id="rId127" display="http://new.cyklovysledky.cz/zavodnici/racer/19943"/>
    <hyperlink ref="C95" r:id="rId128" display="http://new.cyklovysledky.cz/zavodnici/racer/20987"/>
    <hyperlink ref="C96" r:id="rId129" display="http://new.cyklovysledky.cz/zavodnici/racer/19960"/>
    <hyperlink ref="C111" r:id="rId130" display="http://new.cyklovysledky.cz/zavodnici/racer/18948"/>
    <hyperlink ref="C112" r:id="rId131" display="http://new.cyklovysledky.cz/zavodnici/racer/5603"/>
    <hyperlink ref="C97" r:id="rId132" display="http://new.cyklovysledky.cz/zavodnici/racer/22412"/>
    <hyperlink ref="C98" r:id="rId133" display="http://new.cyklovysledky.cz/zavodnici/racer/19097"/>
    <hyperlink ref="C113" r:id="rId134" display="http://new.cyklovysledky.cz/zavodnici/racer/21079"/>
    <hyperlink ref="C99" r:id="rId135" display="http://new.cyklovysledky.cz/zavodnici/racer/12652"/>
    <hyperlink ref="C100" r:id="rId136" display="http://new.cyklovysledky.cz/zavodnici/racer/18766"/>
    <hyperlink ref="C114" r:id="rId137" display="http://new.cyklovysledky.cz/zavodnici/racer/19450"/>
    <hyperlink ref="C101" r:id="rId138" display="http://new.cyklovysledky.cz/zavodnici/racer/19344"/>
    <hyperlink ref="C102" r:id="rId139" display="http://new.cyklovysledky.cz/zavodnici/racer/21122"/>
    <hyperlink ref="C115" r:id="rId140" display="http://new.cyklovysledky.cz/zavodnici/racer/21650"/>
    <hyperlink ref="C103" r:id="rId141" display="http://new.cyklovysledky.cz/zavodnici/racer/19958"/>
    <hyperlink ref="C116" r:id="rId142" display="http://new.cyklovysledky.cz/zavodnici/racer/21751"/>
    <hyperlink ref="C104" r:id="rId143" display="http://new.cyklovysledky.cz/zavodnici/racer/18964"/>
    <hyperlink ref="C117" r:id="rId144" display="http://new.cyklovysledky.cz/zavodnici/racer/19935"/>
    <hyperlink ref="C105" r:id="rId145" display="http://new.cyklovysledky.cz/zavodnici/racer/18850"/>
    <hyperlink ref="C118" r:id="rId146" display="http://new.cyklovysledky.cz/zavodnici/racer/21541"/>
    <hyperlink ref="C106" r:id="rId147" display="http://new.cyklovysledky.cz/zavodnici/racer/21312"/>
    <hyperlink ref="C121" r:id="rId148" display="http://new.cyklovysledky.cz/zavodnici/racer/6665"/>
    <hyperlink ref="C122" r:id="rId149" display="http://new.cyklovysledky.cz/zavodnici/racer/18853"/>
    <hyperlink ref="C135" r:id="rId150" display="http://new.cyklovysledky.cz/zavodnici/racer/20451"/>
    <hyperlink ref="C123" r:id="rId151" display="http://new.cyklovysledky.cz/zavodnici/racer/8823"/>
    <hyperlink ref="C124" r:id="rId152" display="http://new.cyklovysledky.cz/zavodnici/racer/9181"/>
    <hyperlink ref="C136" r:id="rId153" display="http://new.cyklovysledky.cz/zavodnici/racer/22403"/>
    <hyperlink ref="C125" r:id="rId154" display="http://new.cyklovysledky.cz/zavodnici/racer/19098"/>
    <hyperlink ref="C137" r:id="rId155" display="http://new.cyklovysledky.cz/zavodnici/racer/20550"/>
    <hyperlink ref="C138" r:id="rId156" display="http://new.cyklovysledky.cz/zavodnici/racer/22400"/>
    <hyperlink ref="C126" r:id="rId157" display="http://new.cyklovysledky.cz/zavodnici/racer/6785"/>
    <hyperlink ref="C127" r:id="rId158" display="http://new.cyklovysledky.cz/zavodnici/racer/11308"/>
    <hyperlink ref="C139" r:id="rId159" display="http://new.cyklovysledky.cz/zavodnici/racer/20454"/>
    <hyperlink ref="C140" r:id="rId160" display="http://new.cyklovysledky.cz/zavodnici/racer/11317"/>
    <hyperlink ref="C141" r:id="rId161" display="http://new.cyklovysledky.cz/zavodnici/racer/5821"/>
    <hyperlink ref="C128" r:id="rId162" display="http://new.cyklovysledky.cz/zavodnici/racer/19362"/>
    <hyperlink ref="C142" r:id="rId163" display="http://new.cyklovysledky.cz/zavodnici/racer/18949"/>
    <hyperlink ref="C143" r:id="rId164" display="http://new.cyklovysledky.cz/zavodnici/racer/17351"/>
    <hyperlink ref="C144" r:id="rId165" display="http://new.cyklovysledky.cz/zavodnici/racer/21731"/>
    <hyperlink ref="C145" r:id="rId166" display="http://new.cyklovysledky.cz/zavodnici/racer/15364"/>
    <hyperlink ref="C146" r:id="rId167" display="http://new.cyklovysledky.cz/zavodnici/racer/20570"/>
    <hyperlink ref="C147" r:id="rId168" display="http://new.cyklovysledky.cz/zavodnici/racer/21839"/>
    <hyperlink ref="C148" r:id="rId169" display="http://new.cyklovysledky.cz/zavodnici/racer/3633"/>
    <hyperlink ref="C129" r:id="rId170" display="http://new.cyklovysledky.cz/zavodnici/racer/19636"/>
    <hyperlink ref="C130" r:id="rId171" display="http://new.cyklovysledky.cz/zavodnici/racer/6357"/>
    <hyperlink ref="C131" r:id="rId172" display="http://new.cyklovysledky.cz/zavodnici/racer/19690"/>
    <hyperlink ref="C149" r:id="rId173" display="http://new.cyklovysledky.cz/zavodnici/racer/4056"/>
    <hyperlink ref="C132" r:id="rId174" display="http://new.cyklovysledky.cz/zavodnici/racer/5190"/>
    <hyperlink ref="C133" r:id="rId175" display="http://new.cyklovysledky.cz/zavodnici/racer/19514"/>
    <hyperlink ref="C134" r:id="rId176" display="http://new.cyklovysledky.cz/zavodnici/racer/4149"/>
    <hyperlink ref="C150" r:id="rId177" display="http://new.cyklovysledky.cz/zavodnici/racer/19377"/>
    <hyperlink ref="C151" r:id="rId178" display="http://new.cyklovysledky.cz/zavodnici/racer/19892"/>
  </hyperlinks>
  <pageMargins left="0.7" right="0.7" top="0.78740157499999996" bottom="0.78740157499999996" header="0.3" footer="0.3"/>
  <pageSetup paperSize="9" orientation="portrait" r:id="rId17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381"/>
  <sheetViews>
    <sheetView zoomScale="80" zoomScaleNormal="80" zoomScalePageLayoutView="107" workbookViewId="0">
      <selection activeCell="U44" sqref="U44"/>
    </sheetView>
  </sheetViews>
  <sheetFormatPr defaultColWidth="42.7109375" defaultRowHeight="16.5"/>
  <cols>
    <col min="1" max="1" width="4.42578125" style="97" customWidth="1"/>
    <col min="2" max="2" width="4.5703125" style="97" customWidth="1"/>
    <col min="3" max="3" width="10.140625" style="101" bestFit="1" customWidth="1"/>
    <col min="4" max="4" width="19.42578125" style="83" customWidth="1"/>
    <col min="5" max="5" width="19" style="102" customWidth="1"/>
    <col min="6" max="6" width="5" style="102" bestFit="1" customWidth="1"/>
    <col min="7" max="7" width="7.140625" style="103" customWidth="1"/>
    <col min="8" max="8" width="1.28515625" style="104" customWidth="1"/>
    <col min="9" max="9" width="4.42578125" style="104" customWidth="1"/>
    <col min="10" max="10" width="4.5703125" style="97" customWidth="1"/>
    <col min="11" max="11" width="10.140625" style="101" bestFit="1" customWidth="1"/>
    <col min="12" max="12" width="16.85546875" style="83" bestFit="1" customWidth="1"/>
    <col min="13" max="13" width="19" style="102" customWidth="1"/>
    <col min="14" max="14" width="5" style="102" bestFit="1" customWidth="1"/>
    <col min="15" max="15" width="7.42578125" style="103" customWidth="1"/>
    <col min="16" max="26" width="9.85546875" style="98" customWidth="1"/>
    <col min="27" max="27" width="9.85546875" style="1" customWidth="1"/>
    <col min="28" max="16384" width="42.7109375" style="1"/>
  </cols>
  <sheetData>
    <row r="1" spans="1:27" ht="25.5">
      <c r="B1" s="209" t="s">
        <v>546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3" spans="1:27" ht="14.1" customHeight="1">
      <c r="B3" s="76"/>
      <c r="C3" s="74" t="s">
        <v>471</v>
      </c>
      <c r="D3" s="80"/>
      <c r="E3" s="76"/>
      <c r="F3" s="76"/>
      <c r="G3" s="74"/>
      <c r="H3" s="97"/>
      <c r="I3" s="97"/>
      <c r="J3" s="76"/>
      <c r="K3" s="74" t="s">
        <v>474</v>
      </c>
      <c r="L3" s="80"/>
      <c r="M3" s="76"/>
      <c r="N3" s="76"/>
      <c r="O3" s="74"/>
    </row>
    <row r="4" spans="1:27" ht="14.1" customHeight="1">
      <c r="A4" s="97">
        <v>2</v>
      </c>
      <c r="B4" s="99">
        <v>10</v>
      </c>
      <c r="C4" s="85" t="s">
        <v>369</v>
      </c>
      <c r="D4" s="81" t="s">
        <v>368</v>
      </c>
      <c r="E4" s="85" t="s">
        <v>28</v>
      </c>
      <c r="F4" s="85">
        <v>7758</v>
      </c>
      <c r="G4" s="85" t="s">
        <v>442</v>
      </c>
      <c r="H4" s="97"/>
      <c r="I4" s="97">
        <v>1</v>
      </c>
      <c r="J4" s="99">
        <v>7</v>
      </c>
      <c r="K4" s="85" t="s">
        <v>169</v>
      </c>
      <c r="L4" s="81" t="s">
        <v>168</v>
      </c>
      <c r="M4" s="85" t="s">
        <v>170</v>
      </c>
      <c r="N4" s="85">
        <v>7815</v>
      </c>
      <c r="O4" s="85" t="s">
        <v>447</v>
      </c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48"/>
    </row>
    <row r="5" spans="1:27" ht="14.1" customHeight="1">
      <c r="A5" s="97">
        <v>3</v>
      </c>
      <c r="B5" s="99">
        <v>38</v>
      </c>
      <c r="C5" s="85" t="s">
        <v>313</v>
      </c>
      <c r="D5" s="81" t="s">
        <v>314</v>
      </c>
      <c r="E5" s="85" t="s">
        <v>142</v>
      </c>
      <c r="F5" s="85">
        <v>20535</v>
      </c>
      <c r="G5" s="85" t="s">
        <v>441</v>
      </c>
      <c r="H5" s="97"/>
      <c r="I5" s="97">
        <v>2</v>
      </c>
      <c r="J5" s="99">
        <v>9</v>
      </c>
      <c r="K5" s="85" t="s">
        <v>309</v>
      </c>
      <c r="L5" s="81" t="s">
        <v>308</v>
      </c>
      <c r="M5" s="85" t="s">
        <v>39</v>
      </c>
      <c r="N5" s="85">
        <v>20203</v>
      </c>
      <c r="O5" s="85" t="s">
        <v>447</v>
      </c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48"/>
    </row>
    <row r="6" spans="1:27" ht="14.1" customHeight="1">
      <c r="A6" s="97">
        <v>4</v>
      </c>
      <c r="B6" s="99">
        <v>15</v>
      </c>
      <c r="C6" s="85" t="s">
        <v>387</v>
      </c>
      <c r="D6" s="81" t="s">
        <v>386</v>
      </c>
      <c r="E6" s="85" t="s">
        <v>39</v>
      </c>
      <c r="F6" s="85">
        <v>19974</v>
      </c>
      <c r="G6" s="85" t="s">
        <v>442</v>
      </c>
      <c r="H6" s="97"/>
      <c r="I6" s="97">
        <v>4</v>
      </c>
      <c r="J6" s="99">
        <v>10</v>
      </c>
      <c r="K6" s="85" t="s">
        <v>163</v>
      </c>
      <c r="L6" s="81" t="s">
        <v>162</v>
      </c>
      <c r="M6" s="85" t="s">
        <v>164</v>
      </c>
      <c r="N6" s="85">
        <v>18904</v>
      </c>
      <c r="O6" s="85" t="s">
        <v>447</v>
      </c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48"/>
    </row>
    <row r="7" spans="1:27" ht="14.1" customHeight="1">
      <c r="A7" s="97">
        <v>5</v>
      </c>
      <c r="B7" s="99">
        <v>37</v>
      </c>
      <c r="C7" s="85" t="s">
        <v>313</v>
      </c>
      <c r="D7" s="81" t="s">
        <v>312</v>
      </c>
      <c r="E7" s="85" t="s">
        <v>142</v>
      </c>
      <c r="F7" s="85">
        <v>19871</v>
      </c>
      <c r="G7" s="85" t="s">
        <v>441</v>
      </c>
      <c r="H7" s="97"/>
      <c r="I7" s="97">
        <v>5</v>
      </c>
      <c r="J7" s="99">
        <v>11</v>
      </c>
      <c r="K7" s="85" t="s">
        <v>14</v>
      </c>
      <c r="L7" s="81" t="s">
        <v>13</v>
      </c>
      <c r="M7" s="85" t="s">
        <v>15</v>
      </c>
      <c r="N7" s="85">
        <v>11441</v>
      </c>
      <c r="O7" s="85" t="s">
        <v>447</v>
      </c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48"/>
    </row>
    <row r="8" spans="1:27" ht="14.1" customHeight="1">
      <c r="A8" s="97">
        <v>7</v>
      </c>
      <c r="B8" s="99">
        <v>35</v>
      </c>
      <c r="C8" s="85" t="s">
        <v>261</v>
      </c>
      <c r="D8" s="81" t="s">
        <v>260</v>
      </c>
      <c r="E8" s="85" t="s">
        <v>15</v>
      </c>
      <c r="F8" s="85">
        <v>20290</v>
      </c>
      <c r="G8" s="85" t="s">
        <v>442</v>
      </c>
      <c r="H8" s="97"/>
      <c r="I8" s="97">
        <v>6</v>
      </c>
      <c r="J8" s="99">
        <v>2</v>
      </c>
      <c r="K8" s="85" t="s">
        <v>151</v>
      </c>
      <c r="L8" s="81" t="s">
        <v>150</v>
      </c>
      <c r="M8" s="85" t="s">
        <v>5</v>
      </c>
      <c r="N8" s="85">
        <v>3713</v>
      </c>
      <c r="O8" s="85" t="s">
        <v>447</v>
      </c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48"/>
    </row>
    <row r="9" spans="1:27" ht="14.1" customHeight="1">
      <c r="A9" s="97">
        <v>8</v>
      </c>
      <c r="B9" s="99">
        <v>12</v>
      </c>
      <c r="C9" s="85" t="s">
        <v>180</v>
      </c>
      <c r="D9" s="81" t="s">
        <v>179</v>
      </c>
      <c r="E9" s="85" t="s">
        <v>28</v>
      </c>
      <c r="F9" s="85">
        <v>20162</v>
      </c>
      <c r="G9" s="85" t="s">
        <v>441</v>
      </c>
      <c r="H9" s="97"/>
      <c r="I9" s="97">
        <v>7</v>
      </c>
      <c r="J9" s="99">
        <v>22</v>
      </c>
      <c r="K9" s="85" t="s">
        <v>371</v>
      </c>
      <c r="L9" s="81" t="s">
        <v>370</v>
      </c>
      <c r="M9" s="85" t="s">
        <v>44</v>
      </c>
      <c r="N9" s="85">
        <v>12190</v>
      </c>
      <c r="O9" s="85" t="s">
        <v>447</v>
      </c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48"/>
    </row>
    <row r="10" spans="1:27" ht="14.1" customHeight="1">
      <c r="A10" s="97">
        <v>9</v>
      </c>
      <c r="B10" s="99">
        <v>28</v>
      </c>
      <c r="C10" s="85" t="s">
        <v>206</v>
      </c>
      <c r="D10" s="81" t="s">
        <v>205</v>
      </c>
      <c r="E10" s="85" t="s">
        <v>23</v>
      </c>
      <c r="F10" s="85">
        <v>20013</v>
      </c>
      <c r="G10" s="85" t="s">
        <v>442</v>
      </c>
      <c r="H10" s="97"/>
      <c r="I10" s="97">
        <v>8</v>
      </c>
      <c r="J10" s="99">
        <v>25</v>
      </c>
      <c r="K10" s="85" t="s">
        <v>217</v>
      </c>
      <c r="L10" s="81" t="s">
        <v>216</v>
      </c>
      <c r="M10" s="85" t="s">
        <v>215</v>
      </c>
      <c r="N10" s="85">
        <v>19405</v>
      </c>
      <c r="O10" s="85" t="s">
        <v>447</v>
      </c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48"/>
    </row>
    <row r="11" spans="1:27" ht="14.1" customHeight="1">
      <c r="A11" s="97">
        <v>10</v>
      </c>
      <c r="B11" s="99">
        <v>32</v>
      </c>
      <c r="C11" s="85" t="s">
        <v>363</v>
      </c>
      <c r="D11" s="81" t="s">
        <v>362</v>
      </c>
      <c r="E11" s="85" t="s">
        <v>15</v>
      </c>
      <c r="F11" s="85">
        <v>20296</v>
      </c>
      <c r="G11" s="85" t="s">
        <v>442</v>
      </c>
      <c r="H11" s="97"/>
      <c r="I11" s="97">
        <v>9</v>
      </c>
      <c r="J11" s="99">
        <v>14</v>
      </c>
      <c r="K11" s="85" t="s">
        <v>62</v>
      </c>
      <c r="L11" s="81" t="s">
        <v>61</v>
      </c>
      <c r="M11" s="85" t="s">
        <v>31</v>
      </c>
      <c r="N11" s="85">
        <v>5465</v>
      </c>
      <c r="O11" s="85" t="s">
        <v>447</v>
      </c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48"/>
    </row>
    <row r="12" spans="1:27" ht="14.1" customHeight="1">
      <c r="A12" s="97">
        <v>11</v>
      </c>
      <c r="B12" s="99">
        <v>13</v>
      </c>
      <c r="C12" s="85" t="s">
        <v>180</v>
      </c>
      <c r="D12" s="81" t="s">
        <v>181</v>
      </c>
      <c r="E12" s="85" t="s">
        <v>28</v>
      </c>
      <c r="F12" s="85">
        <v>20163</v>
      </c>
      <c r="G12" s="85" t="s">
        <v>441</v>
      </c>
      <c r="H12" s="97"/>
      <c r="I12" s="97">
        <v>10</v>
      </c>
      <c r="J12" s="99">
        <v>18</v>
      </c>
      <c r="K12" s="85" t="s">
        <v>49</v>
      </c>
      <c r="L12" s="81" t="s">
        <v>48</v>
      </c>
      <c r="M12" s="85" t="s">
        <v>8</v>
      </c>
      <c r="N12" s="85">
        <v>10648</v>
      </c>
      <c r="O12" s="85" t="s">
        <v>447</v>
      </c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48"/>
    </row>
    <row r="13" spans="1:27" ht="14.1" customHeight="1">
      <c r="A13" s="97">
        <v>12</v>
      </c>
      <c r="B13" s="99">
        <v>2</v>
      </c>
      <c r="C13" s="85" t="s">
        <v>53</v>
      </c>
      <c r="D13" s="81" t="s">
        <v>52</v>
      </c>
      <c r="E13" s="85" t="s">
        <v>5</v>
      </c>
      <c r="F13" s="85">
        <v>19679</v>
      </c>
      <c r="G13" s="85" t="s">
        <v>442</v>
      </c>
      <c r="H13" s="97"/>
      <c r="I13" s="97">
        <v>11</v>
      </c>
      <c r="J13" s="99">
        <v>8</v>
      </c>
      <c r="K13" s="85" t="s">
        <v>208</v>
      </c>
      <c r="L13" s="81" t="s">
        <v>207</v>
      </c>
      <c r="M13" s="85" t="s">
        <v>39</v>
      </c>
      <c r="N13" s="85">
        <v>19875</v>
      </c>
      <c r="O13" s="85" t="s">
        <v>447</v>
      </c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48"/>
    </row>
    <row r="14" spans="1:27" ht="14.1" customHeight="1">
      <c r="A14" s="97">
        <v>13</v>
      </c>
      <c r="B14" s="99">
        <v>1</v>
      </c>
      <c r="C14" s="85" t="s">
        <v>102</v>
      </c>
      <c r="D14" s="81" t="s">
        <v>101</v>
      </c>
      <c r="E14" s="85" t="s">
        <v>103</v>
      </c>
      <c r="F14" s="85">
        <v>20864</v>
      </c>
      <c r="G14" s="85" t="s">
        <v>442</v>
      </c>
      <c r="H14" s="97"/>
      <c r="I14" s="97">
        <v>12</v>
      </c>
      <c r="J14" s="99">
        <v>16</v>
      </c>
      <c r="K14" s="85" t="s">
        <v>176</v>
      </c>
      <c r="L14" s="81" t="s">
        <v>175</v>
      </c>
      <c r="M14" s="85" t="s">
        <v>31</v>
      </c>
      <c r="N14" s="85">
        <v>7825</v>
      </c>
      <c r="O14" s="85" t="s">
        <v>447</v>
      </c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48"/>
    </row>
    <row r="15" spans="1:27" ht="14.1" customHeight="1">
      <c r="A15" s="97">
        <v>14</v>
      </c>
      <c r="B15" s="99">
        <v>3</v>
      </c>
      <c r="C15" s="85" t="s">
        <v>155</v>
      </c>
      <c r="D15" s="81" t="s">
        <v>154</v>
      </c>
      <c r="E15" s="85" t="s">
        <v>5</v>
      </c>
      <c r="F15" s="85">
        <v>21674</v>
      </c>
      <c r="G15" s="85" t="s">
        <v>442</v>
      </c>
      <c r="H15" s="97"/>
      <c r="I15" s="97">
        <v>13</v>
      </c>
      <c r="J15" s="99">
        <v>13</v>
      </c>
      <c r="K15" s="85" t="s">
        <v>198</v>
      </c>
      <c r="L15" s="81" t="s">
        <v>197</v>
      </c>
      <c r="M15" s="85" t="s">
        <v>18</v>
      </c>
      <c r="N15" s="85">
        <v>13290</v>
      </c>
      <c r="O15" s="85" t="s">
        <v>447</v>
      </c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48"/>
    </row>
    <row r="16" spans="1:27" ht="14.1" customHeight="1">
      <c r="A16" s="97">
        <v>15</v>
      </c>
      <c r="B16" s="99">
        <v>18</v>
      </c>
      <c r="C16" s="85" t="s">
        <v>288</v>
      </c>
      <c r="D16" s="81" t="s">
        <v>287</v>
      </c>
      <c r="E16" s="85" t="s">
        <v>289</v>
      </c>
      <c r="F16" s="85">
        <v>21516</v>
      </c>
      <c r="G16" s="85" t="s">
        <v>442</v>
      </c>
      <c r="H16" s="97"/>
      <c r="I16" s="97">
        <v>14</v>
      </c>
      <c r="J16" s="99">
        <v>21</v>
      </c>
      <c r="K16" s="85" t="s">
        <v>77</v>
      </c>
      <c r="L16" s="81" t="s">
        <v>76</v>
      </c>
      <c r="M16" s="85" t="s">
        <v>44</v>
      </c>
      <c r="N16" s="85">
        <v>19611</v>
      </c>
      <c r="O16" s="85" t="s">
        <v>447</v>
      </c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48"/>
    </row>
    <row r="17" spans="1:27" ht="14.1" customHeight="1">
      <c r="A17" s="97">
        <v>16</v>
      </c>
      <c r="B17" s="99">
        <v>20</v>
      </c>
      <c r="C17" s="85" t="s">
        <v>354</v>
      </c>
      <c r="D17" s="81" t="s">
        <v>353</v>
      </c>
      <c r="E17" s="85" t="s">
        <v>44</v>
      </c>
      <c r="F17" s="85">
        <v>19223</v>
      </c>
      <c r="G17" s="85" t="s">
        <v>442</v>
      </c>
      <c r="H17" s="97"/>
      <c r="I17" s="97">
        <v>15</v>
      </c>
      <c r="J17" s="99">
        <v>10</v>
      </c>
      <c r="K17" s="85" t="s">
        <v>25</v>
      </c>
      <c r="L17" s="81" t="s">
        <v>24</v>
      </c>
      <c r="M17" s="85" t="s">
        <v>15</v>
      </c>
      <c r="N17" s="85">
        <v>19311</v>
      </c>
      <c r="O17" s="85" t="s">
        <v>447</v>
      </c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48"/>
    </row>
    <row r="18" spans="1:27" ht="14.1" customHeight="1">
      <c r="A18" s="97">
        <v>17</v>
      </c>
      <c r="B18" s="99">
        <v>11</v>
      </c>
      <c r="C18" s="85" t="s">
        <v>70</v>
      </c>
      <c r="D18" s="81" t="s">
        <v>69</v>
      </c>
      <c r="E18" s="85" t="s">
        <v>28</v>
      </c>
      <c r="F18" s="85">
        <v>20728</v>
      </c>
      <c r="G18" s="85" t="s">
        <v>442</v>
      </c>
      <c r="H18" s="97"/>
      <c r="I18" s="97">
        <v>16</v>
      </c>
      <c r="J18" s="99">
        <v>12</v>
      </c>
      <c r="K18" s="85" t="s">
        <v>337</v>
      </c>
      <c r="L18" s="81" t="s">
        <v>336</v>
      </c>
      <c r="M18" s="85" t="s">
        <v>15</v>
      </c>
      <c r="N18" s="85">
        <v>8839</v>
      </c>
      <c r="O18" s="85" t="s">
        <v>447</v>
      </c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48"/>
    </row>
    <row r="19" spans="1:27" ht="14.1" customHeight="1">
      <c r="A19" s="97">
        <v>18</v>
      </c>
      <c r="B19" s="99">
        <v>7</v>
      </c>
      <c r="C19" s="85" t="s">
        <v>335</v>
      </c>
      <c r="D19" s="81" t="s">
        <v>334</v>
      </c>
      <c r="E19" s="85" t="s">
        <v>122</v>
      </c>
      <c r="F19" s="85">
        <v>20171</v>
      </c>
      <c r="G19" s="85" t="s">
        <v>442</v>
      </c>
      <c r="H19" s="97"/>
      <c r="I19" s="97">
        <v>17</v>
      </c>
      <c r="J19" s="99">
        <v>5</v>
      </c>
      <c r="K19" s="85" t="s">
        <v>240</v>
      </c>
      <c r="L19" s="81" t="s">
        <v>239</v>
      </c>
      <c r="M19" s="85" t="s">
        <v>142</v>
      </c>
      <c r="N19" s="85">
        <v>17809</v>
      </c>
      <c r="O19" s="85" t="s">
        <v>447</v>
      </c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48"/>
    </row>
    <row r="20" spans="1:27" ht="14.1" customHeight="1">
      <c r="A20" s="97">
        <v>19</v>
      </c>
      <c r="B20" s="99">
        <v>30</v>
      </c>
      <c r="C20" s="85" t="s">
        <v>281</v>
      </c>
      <c r="D20" s="81" t="s">
        <v>280</v>
      </c>
      <c r="E20" s="85" t="s">
        <v>15</v>
      </c>
      <c r="F20" s="85">
        <v>19292</v>
      </c>
      <c r="G20" s="85" t="s">
        <v>442</v>
      </c>
      <c r="H20" s="97"/>
      <c r="I20" s="97">
        <v>18</v>
      </c>
      <c r="J20" s="99">
        <v>15</v>
      </c>
      <c r="K20" s="85" t="s">
        <v>301</v>
      </c>
      <c r="L20" s="81" t="s">
        <v>300</v>
      </c>
      <c r="M20" s="85" t="s">
        <v>31</v>
      </c>
      <c r="N20" s="85">
        <v>13172</v>
      </c>
      <c r="O20" s="85" t="s">
        <v>447</v>
      </c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48"/>
    </row>
    <row r="21" spans="1:27" ht="14.1" customHeight="1">
      <c r="A21" s="97">
        <v>20</v>
      </c>
      <c r="B21" s="99">
        <v>26</v>
      </c>
      <c r="C21" s="85" t="s">
        <v>361</v>
      </c>
      <c r="D21" s="81" t="s">
        <v>360</v>
      </c>
      <c r="E21" s="85" t="s">
        <v>75</v>
      </c>
      <c r="F21" s="85">
        <v>20479</v>
      </c>
      <c r="G21" s="85" t="s">
        <v>442</v>
      </c>
      <c r="H21" s="97"/>
      <c r="I21" s="97">
        <v>19</v>
      </c>
      <c r="J21" s="99">
        <v>1</v>
      </c>
      <c r="K21" s="85" t="s">
        <v>359</v>
      </c>
      <c r="L21" s="81" t="s">
        <v>358</v>
      </c>
      <c r="M21" s="85" t="s">
        <v>5</v>
      </c>
      <c r="N21" s="85">
        <v>20027</v>
      </c>
      <c r="O21" s="85" t="s">
        <v>447</v>
      </c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48"/>
    </row>
    <row r="22" spans="1:27" ht="14.1" customHeight="1">
      <c r="A22" s="97">
        <v>21</v>
      </c>
      <c r="B22" s="99">
        <v>8</v>
      </c>
      <c r="C22" s="85" t="s">
        <v>166</v>
      </c>
      <c r="D22" s="81" t="s">
        <v>165</v>
      </c>
      <c r="E22" s="85" t="s">
        <v>167</v>
      </c>
      <c r="F22" s="85">
        <v>19985</v>
      </c>
      <c r="G22" s="85" t="s">
        <v>442</v>
      </c>
      <c r="H22" s="97"/>
      <c r="I22" s="97">
        <v>20</v>
      </c>
      <c r="J22" s="99">
        <v>4</v>
      </c>
      <c r="K22" s="85" t="s">
        <v>379</v>
      </c>
      <c r="L22" s="81" t="s">
        <v>378</v>
      </c>
      <c r="M22" s="85" t="s">
        <v>5</v>
      </c>
      <c r="N22" s="85">
        <v>19890</v>
      </c>
      <c r="O22" s="85" t="s">
        <v>447</v>
      </c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48"/>
    </row>
    <row r="23" spans="1:27" ht="14.1" customHeight="1">
      <c r="A23" s="97">
        <v>22</v>
      </c>
      <c r="B23" s="99">
        <v>6</v>
      </c>
      <c r="C23" s="85" t="s">
        <v>185</v>
      </c>
      <c r="D23" s="81" t="s">
        <v>184</v>
      </c>
      <c r="E23" s="85" t="s">
        <v>122</v>
      </c>
      <c r="F23" s="85">
        <v>19660</v>
      </c>
      <c r="G23" s="85" t="s">
        <v>441</v>
      </c>
      <c r="H23" s="97"/>
      <c r="I23" s="97">
        <v>21</v>
      </c>
      <c r="J23" s="99">
        <v>26</v>
      </c>
      <c r="K23" s="85" t="s">
        <v>423</v>
      </c>
      <c r="L23" s="81" t="s">
        <v>424</v>
      </c>
      <c r="M23" s="85" t="s">
        <v>8</v>
      </c>
      <c r="N23" s="85">
        <v>10972</v>
      </c>
      <c r="O23" s="85" t="s">
        <v>447</v>
      </c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48"/>
    </row>
    <row r="24" spans="1:27" ht="14.1" customHeight="1">
      <c r="C24" s="84"/>
      <c r="D24" s="82"/>
      <c r="E24" s="84"/>
      <c r="F24" s="84"/>
      <c r="G24" s="84"/>
      <c r="H24" s="97"/>
      <c r="I24" s="97"/>
      <c r="J24" s="97">
        <v>34</v>
      </c>
      <c r="K24" s="84" t="s">
        <v>283</v>
      </c>
      <c r="L24" s="82" t="s">
        <v>282</v>
      </c>
      <c r="M24" s="84" t="s">
        <v>284</v>
      </c>
      <c r="N24" s="84">
        <v>20688</v>
      </c>
      <c r="O24" s="84" t="s">
        <v>447</v>
      </c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48"/>
    </row>
    <row r="25" spans="1:27" ht="14.1" customHeight="1">
      <c r="B25" s="76"/>
      <c r="C25" s="74" t="s">
        <v>478</v>
      </c>
      <c r="D25" s="80"/>
      <c r="E25" s="76"/>
      <c r="F25" s="76"/>
      <c r="G25" s="74"/>
      <c r="H25" s="97"/>
      <c r="I25" s="97"/>
      <c r="K25" s="84"/>
      <c r="L25" s="82"/>
      <c r="M25" s="84"/>
      <c r="N25" s="84"/>
      <c r="O25" s="84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48"/>
    </row>
    <row r="26" spans="1:27" ht="14.1" customHeight="1">
      <c r="A26" s="97">
        <v>1</v>
      </c>
      <c r="B26" s="99">
        <v>25</v>
      </c>
      <c r="C26" s="85" t="s">
        <v>46</v>
      </c>
      <c r="D26" s="81" t="s">
        <v>45</v>
      </c>
      <c r="E26" s="85" t="s">
        <v>47</v>
      </c>
      <c r="F26" s="85">
        <v>19298</v>
      </c>
      <c r="G26" s="85" t="s">
        <v>9</v>
      </c>
      <c r="H26" s="97"/>
      <c r="I26" s="97"/>
      <c r="J26" s="76"/>
      <c r="K26" s="74" t="s">
        <v>544</v>
      </c>
      <c r="L26" s="80"/>
      <c r="M26" s="76"/>
      <c r="N26" s="76"/>
      <c r="O26" s="74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48"/>
    </row>
    <row r="27" spans="1:27" ht="14.1" customHeight="1">
      <c r="A27" s="97">
        <v>3</v>
      </c>
      <c r="B27" s="99">
        <v>17</v>
      </c>
      <c r="C27" s="85" t="s">
        <v>329</v>
      </c>
      <c r="D27" s="81" t="s">
        <v>328</v>
      </c>
      <c r="E27" s="85" t="s">
        <v>23</v>
      </c>
      <c r="F27" s="85">
        <v>20759</v>
      </c>
      <c r="G27" s="85" t="s">
        <v>9</v>
      </c>
      <c r="H27" s="97"/>
      <c r="I27" s="97"/>
      <c r="J27" s="99">
        <v>2</v>
      </c>
      <c r="K27" s="85" t="s">
        <v>159</v>
      </c>
      <c r="L27" s="81" t="s">
        <v>158</v>
      </c>
      <c r="M27" s="85" t="s">
        <v>110</v>
      </c>
      <c r="N27" s="85">
        <v>986</v>
      </c>
      <c r="O27" s="85" t="s">
        <v>542</v>
      </c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48"/>
    </row>
    <row r="28" spans="1:27" ht="14.1" customHeight="1">
      <c r="A28" s="97">
        <v>4</v>
      </c>
      <c r="B28" s="99">
        <v>4</v>
      </c>
      <c r="C28" s="85" t="s">
        <v>91</v>
      </c>
      <c r="D28" s="81" t="s">
        <v>90</v>
      </c>
      <c r="E28" s="85" t="s">
        <v>5</v>
      </c>
      <c r="F28" s="85">
        <v>19889</v>
      </c>
      <c r="G28" s="85" t="s">
        <v>9</v>
      </c>
      <c r="H28" s="97"/>
      <c r="I28" s="97"/>
      <c r="J28" s="99">
        <v>3</v>
      </c>
      <c r="K28" s="85" t="s">
        <v>109</v>
      </c>
      <c r="L28" s="81" t="s">
        <v>108</v>
      </c>
      <c r="M28" s="85" t="s">
        <v>110</v>
      </c>
      <c r="N28" s="85">
        <v>15816</v>
      </c>
      <c r="O28" s="85" t="s">
        <v>542</v>
      </c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48"/>
    </row>
    <row r="29" spans="1:27" ht="14.1" customHeight="1">
      <c r="A29" s="97">
        <v>5</v>
      </c>
      <c r="B29" s="99">
        <v>11</v>
      </c>
      <c r="C29" s="85" t="s">
        <v>134</v>
      </c>
      <c r="D29" s="81" t="s">
        <v>133</v>
      </c>
      <c r="E29" s="85" t="s">
        <v>44</v>
      </c>
      <c r="F29" s="85">
        <v>19906</v>
      </c>
      <c r="G29" s="85" t="s">
        <v>9</v>
      </c>
      <c r="H29" s="97"/>
      <c r="I29" s="97"/>
      <c r="J29" s="99">
        <v>4</v>
      </c>
      <c r="K29" s="85" t="s">
        <v>316</v>
      </c>
      <c r="L29" s="81" t="s">
        <v>315</v>
      </c>
      <c r="M29" s="85" t="s">
        <v>5</v>
      </c>
      <c r="N29" s="85">
        <v>8328</v>
      </c>
      <c r="O29" s="85" t="s">
        <v>543</v>
      </c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48"/>
    </row>
    <row r="30" spans="1:27" ht="14.1" customHeight="1">
      <c r="A30" s="97">
        <v>8</v>
      </c>
      <c r="B30" s="99">
        <v>2</v>
      </c>
      <c r="C30" s="85" t="s">
        <v>83</v>
      </c>
      <c r="D30" s="81" t="s">
        <v>82</v>
      </c>
      <c r="E30" s="85" t="s">
        <v>5</v>
      </c>
      <c r="F30" s="85">
        <v>21831</v>
      </c>
      <c r="G30" s="85" t="s">
        <v>9</v>
      </c>
      <c r="H30" s="97"/>
      <c r="I30" s="97"/>
      <c r="J30" s="99">
        <v>5</v>
      </c>
      <c r="K30" s="85" t="s">
        <v>117</v>
      </c>
      <c r="L30" s="81" t="s">
        <v>443</v>
      </c>
      <c r="M30" s="85" t="s">
        <v>2</v>
      </c>
      <c r="N30" s="85"/>
      <c r="O30" s="85" t="s">
        <v>542</v>
      </c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48"/>
    </row>
    <row r="31" spans="1:27" ht="14.1" customHeight="1">
      <c r="A31" s="97">
        <v>9</v>
      </c>
      <c r="B31" s="99">
        <v>3</v>
      </c>
      <c r="C31" s="85" t="s">
        <v>227</v>
      </c>
      <c r="D31" s="81" t="s">
        <v>226</v>
      </c>
      <c r="E31" s="85" t="s">
        <v>5</v>
      </c>
      <c r="F31" s="85">
        <v>20513</v>
      </c>
      <c r="G31" s="85" t="s">
        <v>9</v>
      </c>
      <c r="H31" s="97"/>
      <c r="I31" s="97"/>
      <c r="J31" s="99">
        <v>6</v>
      </c>
      <c r="K31" s="85" t="s">
        <v>200</v>
      </c>
      <c r="L31" s="81" t="s">
        <v>199</v>
      </c>
      <c r="M31" s="85" t="s">
        <v>2</v>
      </c>
      <c r="N31" s="85">
        <v>17773</v>
      </c>
      <c r="O31" s="85" t="s">
        <v>542</v>
      </c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48"/>
    </row>
    <row r="32" spans="1:27" ht="14.1" customHeight="1">
      <c r="A32" s="97">
        <v>10</v>
      </c>
      <c r="B32" s="99">
        <v>18</v>
      </c>
      <c r="C32" s="85" t="s">
        <v>124</v>
      </c>
      <c r="D32" s="81" t="s">
        <v>123</v>
      </c>
      <c r="E32" s="85" t="s">
        <v>23</v>
      </c>
      <c r="F32" s="85">
        <v>20510</v>
      </c>
      <c r="G32" s="85" t="s">
        <v>9</v>
      </c>
      <c r="H32" s="97"/>
      <c r="I32" s="97"/>
      <c r="J32" s="99">
        <v>7</v>
      </c>
      <c r="K32" s="85" t="s">
        <v>183</v>
      </c>
      <c r="L32" s="81" t="s">
        <v>182</v>
      </c>
      <c r="M32" s="85" t="s">
        <v>2</v>
      </c>
      <c r="N32" s="85">
        <v>7823</v>
      </c>
      <c r="O32" s="85" t="s">
        <v>543</v>
      </c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48"/>
    </row>
    <row r="33" spans="1:27" ht="14.1" customHeight="1">
      <c r="B33" s="99">
        <v>21</v>
      </c>
      <c r="C33" s="85" t="s">
        <v>17</v>
      </c>
      <c r="D33" s="81" t="s">
        <v>16</v>
      </c>
      <c r="E33" s="85" t="s">
        <v>18</v>
      </c>
      <c r="F33" s="85">
        <v>21540</v>
      </c>
      <c r="G33" s="85" t="s">
        <v>9</v>
      </c>
      <c r="H33" s="97"/>
      <c r="I33" s="97"/>
      <c r="J33" s="99">
        <v>8</v>
      </c>
      <c r="K33" s="85" t="s">
        <v>1</v>
      </c>
      <c r="L33" s="81" t="s">
        <v>0</v>
      </c>
      <c r="M33" s="85" t="s">
        <v>2</v>
      </c>
      <c r="N33" s="85">
        <v>15733</v>
      </c>
      <c r="O33" s="85" t="s">
        <v>543</v>
      </c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48"/>
    </row>
    <row r="34" spans="1:27" ht="14.1" customHeight="1">
      <c r="B34" s="76"/>
      <c r="C34" s="74" t="s">
        <v>515</v>
      </c>
      <c r="D34" s="80"/>
      <c r="E34" s="76"/>
      <c r="F34" s="76"/>
      <c r="G34" s="74"/>
      <c r="H34" s="97"/>
      <c r="I34" s="97"/>
      <c r="J34" s="99">
        <v>9</v>
      </c>
      <c r="K34" s="85" t="s">
        <v>305</v>
      </c>
      <c r="L34" s="81" t="s">
        <v>304</v>
      </c>
      <c r="M34" s="85" t="s">
        <v>535</v>
      </c>
      <c r="N34" s="85">
        <v>8279</v>
      </c>
      <c r="O34" s="85" t="s">
        <v>542</v>
      </c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48"/>
    </row>
    <row r="35" spans="1:27" ht="14.1" customHeight="1">
      <c r="A35" s="97">
        <v>2</v>
      </c>
      <c r="B35" s="99">
        <v>1</v>
      </c>
      <c r="C35" s="85" t="s">
        <v>113</v>
      </c>
      <c r="D35" s="81" t="s">
        <v>112</v>
      </c>
      <c r="E35" s="85" t="s">
        <v>5</v>
      </c>
      <c r="F35" s="85">
        <v>19300</v>
      </c>
      <c r="G35" s="85" t="s">
        <v>400</v>
      </c>
      <c r="H35" s="97"/>
      <c r="I35" s="97"/>
      <c r="J35" s="99">
        <v>10</v>
      </c>
      <c r="K35" s="85" t="s">
        <v>325</v>
      </c>
      <c r="L35" s="81" t="s">
        <v>324</v>
      </c>
      <c r="M35" s="85" t="s">
        <v>5</v>
      </c>
      <c r="N35" s="85">
        <v>5296</v>
      </c>
      <c r="O35" s="85" t="s">
        <v>543</v>
      </c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48"/>
    </row>
    <row r="36" spans="1:27" ht="14.1" customHeight="1">
      <c r="A36" s="97">
        <v>6</v>
      </c>
      <c r="B36" s="99">
        <v>15</v>
      </c>
      <c r="C36" s="85" t="s">
        <v>286</v>
      </c>
      <c r="D36" s="81" t="s">
        <v>285</v>
      </c>
      <c r="E36" s="85" t="s">
        <v>75</v>
      </c>
      <c r="F36" s="85">
        <v>20481</v>
      </c>
      <c r="G36" s="85" t="s">
        <v>400</v>
      </c>
      <c r="H36" s="97"/>
      <c r="I36" s="97"/>
      <c r="J36" s="99">
        <v>11</v>
      </c>
      <c r="K36" s="85" t="s">
        <v>377</v>
      </c>
      <c r="L36" s="81" t="s">
        <v>376</v>
      </c>
      <c r="M36" s="85" t="s">
        <v>535</v>
      </c>
      <c r="N36" s="85">
        <v>17642</v>
      </c>
      <c r="O36" s="85" t="s">
        <v>542</v>
      </c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48"/>
    </row>
    <row r="37" spans="1:27" ht="14.1" customHeight="1">
      <c r="A37" s="97">
        <v>7</v>
      </c>
      <c r="B37" s="99">
        <v>5</v>
      </c>
      <c r="C37" s="85" t="s">
        <v>190</v>
      </c>
      <c r="D37" s="81" t="s">
        <v>189</v>
      </c>
      <c r="E37" s="85" t="s">
        <v>5</v>
      </c>
      <c r="F37" s="85">
        <v>5291</v>
      </c>
      <c r="G37" s="85" t="s">
        <v>400</v>
      </c>
      <c r="H37" s="97"/>
      <c r="I37" s="97"/>
      <c r="J37" s="99">
        <v>12</v>
      </c>
      <c r="K37" s="85" t="s">
        <v>138</v>
      </c>
      <c r="L37" s="81" t="s">
        <v>137</v>
      </c>
      <c r="M37" s="85" t="s">
        <v>535</v>
      </c>
      <c r="N37" s="85">
        <v>405</v>
      </c>
      <c r="O37" s="85" t="s">
        <v>542</v>
      </c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48"/>
    </row>
    <row r="38" spans="1:27" ht="14.1" customHeight="1">
      <c r="A38" s="97">
        <v>11</v>
      </c>
      <c r="B38" s="99">
        <v>31</v>
      </c>
      <c r="C38" s="85" t="s">
        <v>99</v>
      </c>
      <c r="D38" s="81" t="s">
        <v>98</v>
      </c>
      <c r="E38" s="85" t="s">
        <v>100</v>
      </c>
      <c r="F38" s="85">
        <v>20512</v>
      </c>
      <c r="G38" s="85" t="s">
        <v>400</v>
      </c>
      <c r="H38" s="97"/>
      <c r="I38" s="97"/>
      <c r="J38" s="99">
        <v>13</v>
      </c>
      <c r="K38" s="85" t="s">
        <v>212</v>
      </c>
      <c r="L38" s="81" t="s">
        <v>211</v>
      </c>
      <c r="M38" s="85" t="s">
        <v>15</v>
      </c>
      <c r="N38" s="85">
        <v>18205</v>
      </c>
      <c r="O38" s="85" t="s">
        <v>543</v>
      </c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48"/>
    </row>
    <row r="39" spans="1:27" ht="14.1" customHeight="1">
      <c r="A39" s="97">
        <v>12</v>
      </c>
      <c r="B39" s="99">
        <v>10</v>
      </c>
      <c r="C39" s="85" t="s">
        <v>56</v>
      </c>
      <c r="D39" s="81" t="s">
        <v>55</v>
      </c>
      <c r="E39" s="85" t="s">
        <v>5</v>
      </c>
      <c r="F39" s="85">
        <v>20691</v>
      </c>
      <c r="G39" s="85" t="s">
        <v>400</v>
      </c>
      <c r="H39" s="97"/>
      <c r="I39" s="97"/>
      <c r="J39" s="99">
        <v>14</v>
      </c>
      <c r="K39" s="85" t="s">
        <v>333</v>
      </c>
      <c r="L39" s="81" t="s">
        <v>332</v>
      </c>
      <c r="M39" s="85" t="s">
        <v>15</v>
      </c>
      <c r="N39" s="85">
        <v>10880</v>
      </c>
      <c r="O39" s="85" t="s">
        <v>543</v>
      </c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48"/>
    </row>
    <row r="40" spans="1:27" ht="14.1" customHeight="1">
      <c r="A40" s="97">
        <v>13</v>
      </c>
      <c r="B40" s="99">
        <v>29</v>
      </c>
      <c r="C40" s="85" t="s">
        <v>204</v>
      </c>
      <c r="D40" s="81" t="s">
        <v>203</v>
      </c>
      <c r="E40" s="85" t="s">
        <v>100</v>
      </c>
      <c r="F40" s="85">
        <v>20509</v>
      </c>
      <c r="G40" s="85" t="s">
        <v>400</v>
      </c>
      <c r="H40" s="97"/>
      <c r="I40" s="97"/>
      <c r="J40" s="99">
        <v>15</v>
      </c>
      <c r="K40" s="85" t="s">
        <v>318</v>
      </c>
      <c r="L40" s="81" t="s">
        <v>317</v>
      </c>
      <c r="M40" s="85" t="s">
        <v>15</v>
      </c>
      <c r="N40" s="85">
        <v>17984</v>
      </c>
      <c r="O40" s="85" t="s">
        <v>543</v>
      </c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48"/>
    </row>
    <row r="41" spans="1:27" ht="14.1" customHeight="1">
      <c r="A41" s="97">
        <v>14</v>
      </c>
      <c r="B41" s="99">
        <v>6</v>
      </c>
      <c r="C41" s="85" t="s">
        <v>253</v>
      </c>
      <c r="D41" s="81" t="s">
        <v>252</v>
      </c>
      <c r="E41" s="85" t="s">
        <v>103</v>
      </c>
      <c r="F41" s="85">
        <v>20863</v>
      </c>
      <c r="G41" s="85" t="s">
        <v>400</v>
      </c>
      <c r="H41" s="97"/>
      <c r="I41" s="97"/>
      <c r="J41" s="99">
        <v>16</v>
      </c>
      <c r="K41" s="85" t="s">
        <v>537</v>
      </c>
      <c r="L41" s="81" t="s">
        <v>539</v>
      </c>
      <c r="M41" s="85" t="s">
        <v>8</v>
      </c>
      <c r="N41" s="85"/>
      <c r="O41" s="85" t="s">
        <v>543</v>
      </c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48"/>
    </row>
    <row r="42" spans="1:27" ht="14.1" customHeight="1">
      <c r="A42" s="97">
        <v>15</v>
      </c>
      <c r="B42" s="99">
        <v>19</v>
      </c>
      <c r="C42" s="85" t="s">
        <v>331</v>
      </c>
      <c r="D42" s="81" t="s">
        <v>330</v>
      </c>
      <c r="E42" s="85" t="s">
        <v>23</v>
      </c>
      <c r="F42" s="85">
        <v>20404</v>
      </c>
      <c r="G42" s="85" t="s">
        <v>400</v>
      </c>
      <c r="H42" s="97"/>
      <c r="I42" s="97"/>
      <c r="J42" s="99">
        <v>17</v>
      </c>
      <c r="K42" s="85" t="s">
        <v>537</v>
      </c>
      <c r="L42" s="81" t="s">
        <v>538</v>
      </c>
      <c r="M42" s="85" t="s">
        <v>8</v>
      </c>
      <c r="N42" s="85">
        <v>9185</v>
      </c>
      <c r="O42" s="85" t="s">
        <v>543</v>
      </c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48"/>
    </row>
    <row r="43" spans="1:27" ht="14.1" customHeight="1">
      <c r="A43" s="97">
        <v>16</v>
      </c>
      <c r="B43" s="99">
        <v>9</v>
      </c>
      <c r="C43" s="85" t="s">
        <v>236</v>
      </c>
      <c r="D43" s="81" t="s">
        <v>235</v>
      </c>
      <c r="E43" s="85" t="s">
        <v>5</v>
      </c>
      <c r="F43" s="85">
        <v>20733</v>
      </c>
      <c r="G43" s="85" t="s">
        <v>400</v>
      </c>
      <c r="H43" s="97"/>
      <c r="I43" s="97"/>
      <c r="J43" s="99">
        <v>18</v>
      </c>
      <c r="K43" s="85" t="s">
        <v>540</v>
      </c>
      <c r="L43" s="81" t="s">
        <v>541</v>
      </c>
      <c r="M43" s="85" t="s">
        <v>2</v>
      </c>
      <c r="N43" s="85">
        <v>15818</v>
      </c>
      <c r="O43" s="85" t="s">
        <v>542</v>
      </c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48"/>
    </row>
    <row r="44" spans="1:27" ht="14.1" customHeight="1">
      <c r="A44" s="97">
        <v>19</v>
      </c>
      <c r="B44" s="99">
        <v>20</v>
      </c>
      <c r="C44" s="85" t="s">
        <v>244</v>
      </c>
      <c r="D44" s="81" t="s">
        <v>243</v>
      </c>
      <c r="E44" s="85" t="s">
        <v>23</v>
      </c>
      <c r="F44" s="85">
        <v>20760</v>
      </c>
      <c r="G44" s="85" t="s">
        <v>400</v>
      </c>
      <c r="H44" s="97"/>
      <c r="I44" s="97"/>
      <c r="J44" s="99">
        <v>19</v>
      </c>
      <c r="K44" s="85" t="s">
        <v>277</v>
      </c>
      <c r="L44" s="81" t="s">
        <v>276</v>
      </c>
      <c r="M44" s="85" t="s">
        <v>2</v>
      </c>
      <c r="N44" s="85">
        <v>14517</v>
      </c>
      <c r="O44" s="85" t="s">
        <v>543</v>
      </c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48"/>
    </row>
    <row r="45" spans="1:27" ht="14.1" customHeight="1">
      <c r="A45" s="97">
        <v>20</v>
      </c>
      <c r="B45" s="99">
        <v>28</v>
      </c>
      <c r="C45" s="85" t="s">
        <v>221</v>
      </c>
      <c r="D45" s="81" t="s">
        <v>220</v>
      </c>
      <c r="E45" s="85" t="s">
        <v>149</v>
      </c>
      <c r="F45" s="85">
        <v>11626</v>
      </c>
      <c r="G45" s="85" t="s">
        <v>400</v>
      </c>
      <c r="H45" s="97"/>
      <c r="I45" s="97"/>
      <c r="J45" s="99">
        <v>20</v>
      </c>
      <c r="K45" s="85" t="s">
        <v>96</v>
      </c>
      <c r="L45" s="81" t="s">
        <v>95</v>
      </c>
      <c r="M45" s="85" t="s">
        <v>44</v>
      </c>
      <c r="N45" s="85">
        <v>18099</v>
      </c>
      <c r="O45" s="85" t="s">
        <v>543</v>
      </c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48"/>
    </row>
    <row r="46" spans="1:27" ht="14.1" customHeight="1">
      <c r="A46" s="97">
        <v>21</v>
      </c>
      <c r="B46" s="99">
        <v>13</v>
      </c>
      <c r="C46" s="85" t="s">
        <v>255</v>
      </c>
      <c r="D46" s="81" t="s">
        <v>254</v>
      </c>
      <c r="E46" s="85" t="s">
        <v>75</v>
      </c>
      <c r="F46" s="85">
        <v>20478</v>
      </c>
      <c r="G46" s="85" t="s">
        <v>400</v>
      </c>
      <c r="H46" s="97"/>
      <c r="I46" s="97"/>
      <c r="J46" s="99">
        <v>21</v>
      </c>
      <c r="K46" s="85" t="s">
        <v>231</v>
      </c>
      <c r="L46" s="81" t="s">
        <v>230</v>
      </c>
      <c r="M46" s="85" t="s">
        <v>232</v>
      </c>
      <c r="N46" s="85">
        <v>14355</v>
      </c>
      <c r="O46" s="85" t="s">
        <v>543</v>
      </c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48"/>
    </row>
    <row r="47" spans="1:27" ht="14.1" customHeight="1">
      <c r="B47" s="99">
        <v>7</v>
      </c>
      <c r="C47" s="85" t="s">
        <v>554</v>
      </c>
      <c r="D47" s="81" t="s">
        <v>457</v>
      </c>
      <c r="E47" s="85" t="s">
        <v>5</v>
      </c>
      <c r="F47" s="85">
        <v>21906</v>
      </c>
      <c r="G47" s="85" t="s">
        <v>400</v>
      </c>
      <c r="H47" s="97"/>
      <c r="I47" s="97"/>
      <c r="J47" s="99">
        <v>23</v>
      </c>
      <c r="K47" s="85" t="s">
        <v>342</v>
      </c>
      <c r="L47" s="81" t="s">
        <v>341</v>
      </c>
      <c r="M47" s="85" t="s">
        <v>15</v>
      </c>
      <c r="N47" s="85">
        <v>19527</v>
      </c>
      <c r="O47" s="85" t="s">
        <v>543</v>
      </c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48"/>
    </row>
    <row r="48" spans="1:27" ht="14.1" customHeight="1">
      <c r="B48" s="99">
        <v>14</v>
      </c>
      <c r="C48" s="85" t="s">
        <v>130</v>
      </c>
      <c r="D48" s="81" t="s">
        <v>129</v>
      </c>
      <c r="E48" s="85" t="s">
        <v>75</v>
      </c>
      <c r="F48" s="85">
        <v>20477</v>
      </c>
      <c r="G48" s="85" t="s">
        <v>400</v>
      </c>
      <c r="H48" s="97"/>
      <c r="I48" s="97"/>
      <c r="K48" s="84"/>
      <c r="L48" s="82"/>
      <c r="M48" s="84"/>
      <c r="N48" s="84"/>
      <c r="O48" s="84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48"/>
    </row>
    <row r="49" spans="1:27" ht="14.1" customHeight="1">
      <c r="B49" s="99">
        <v>16</v>
      </c>
      <c r="C49" s="85" t="s">
        <v>132</v>
      </c>
      <c r="D49" s="81" t="s">
        <v>131</v>
      </c>
      <c r="E49" s="85" t="s">
        <v>75</v>
      </c>
      <c r="F49" s="85">
        <v>21267</v>
      </c>
      <c r="G49" s="85" t="s">
        <v>400</v>
      </c>
      <c r="H49" s="97"/>
      <c r="I49" s="97"/>
      <c r="J49" s="76"/>
      <c r="K49" s="74" t="s">
        <v>545</v>
      </c>
      <c r="L49" s="80"/>
      <c r="M49" s="76"/>
      <c r="N49" s="76"/>
      <c r="O49" s="74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48"/>
    </row>
    <row r="50" spans="1:27" ht="14.1" customHeight="1">
      <c r="B50" s="99">
        <v>12</v>
      </c>
      <c r="C50" s="85" t="s">
        <v>115</v>
      </c>
      <c r="D50" s="81" t="s">
        <v>114</v>
      </c>
      <c r="E50" s="85" t="s">
        <v>75</v>
      </c>
      <c r="F50" s="85">
        <v>20480</v>
      </c>
      <c r="G50" s="85" t="s">
        <v>400</v>
      </c>
      <c r="H50" s="97"/>
      <c r="I50" s="97"/>
      <c r="J50" s="99">
        <v>4</v>
      </c>
      <c r="K50" s="85" t="s">
        <v>257</v>
      </c>
      <c r="L50" s="81" t="s">
        <v>256</v>
      </c>
      <c r="M50" s="85" t="s">
        <v>8</v>
      </c>
      <c r="N50" s="85">
        <v>11800</v>
      </c>
      <c r="O50" s="85" t="s">
        <v>401</v>
      </c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48"/>
    </row>
    <row r="51" spans="1:27" ht="14.1" customHeight="1">
      <c r="B51" s="99">
        <v>22</v>
      </c>
      <c r="C51" s="85" t="s">
        <v>20</v>
      </c>
      <c r="D51" s="81" t="s">
        <v>19</v>
      </c>
      <c r="E51" s="85" t="s">
        <v>15</v>
      </c>
      <c r="F51" s="85">
        <v>20187</v>
      </c>
      <c r="G51" s="85" t="s">
        <v>400</v>
      </c>
      <c r="H51" s="97"/>
      <c r="I51" s="97"/>
      <c r="J51" s="99">
        <v>6</v>
      </c>
      <c r="K51" s="85" t="s">
        <v>375</v>
      </c>
      <c r="L51" s="81" t="s">
        <v>374</v>
      </c>
      <c r="M51" s="85" t="s">
        <v>8</v>
      </c>
      <c r="N51" s="85">
        <v>20447</v>
      </c>
      <c r="O51" s="85" t="s">
        <v>401</v>
      </c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48"/>
    </row>
    <row r="52" spans="1:27" ht="14.1" customHeight="1">
      <c r="B52" s="99">
        <v>23</v>
      </c>
      <c r="C52" s="85" t="s">
        <v>81</v>
      </c>
      <c r="D52" s="81" t="s">
        <v>80</v>
      </c>
      <c r="E52" s="85" t="s">
        <v>18</v>
      </c>
      <c r="F52" s="85">
        <v>20158</v>
      </c>
      <c r="G52" s="85" t="s">
        <v>400</v>
      </c>
      <c r="H52" s="97"/>
      <c r="I52" s="97"/>
      <c r="J52" s="99">
        <v>7</v>
      </c>
      <c r="K52" s="85" t="s">
        <v>60</v>
      </c>
      <c r="L52" s="81" t="s">
        <v>59</v>
      </c>
      <c r="M52" s="85" t="s">
        <v>15</v>
      </c>
      <c r="N52" s="85">
        <v>12285</v>
      </c>
      <c r="O52" s="85" t="s">
        <v>399</v>
      </c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48"/>
    </row>
    <row r="53" spans="1:27" ht="14.1" customHeight="1">
      <c r="B53" s="99">
        <v>24</v>
      </c>
      <c r="C53" s="85" t="s">
        <v>433</v>
      </c>
      <c r="D53" s="81" t="s">
        <v>434</v>
      </c>
      <c r="E53" s="85" t="s">
        <v>215</v>
      </c>
      <c r="F53" s="85">
        <v>21427</v>
      </c>
      <c r="G53" s="85" t="s">
        <v>400</v>
      </c>
      <c r="H53" s="97"/>
      <c r="I53" s="97"/>
      <c r="J53" s="99">
        <v>8</v>
      </c>
      <c r="K53" s="85" t="s">
        <v>365</v>
      </c>
      <c r="L53" s="81" t="s">
        <v>364</v>
      </c>
      <c r="M53" s="85" t="s">
        <v>15</v>
      </c>
      <c r="N53" s="85">
        <v>19562</v>
      </c>
      <c r="O53" s="85" t="s">
        <v>399</v>
      </c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48"/>
    </row>
    <row r="54" spans="1:27" ht="14.1" customHeight="1">
      <c r="B54" s="99"/>
      <c r="C54" s="85"/>
      <c r="D54" s="81"/>
      <c r="E54" s="85"/>
      <c r="F54" s="85"/>
      <c r="G54" s="85"/>
      <c r="H54" s="97"/>
      <c r="I54" s="97"/>
      <c r="J54" s="99">
        <v>9</v>
      </c>
      <c r="K54" s="85" t="s">
        <v>89</v>
      </c>
      <c r="L54" s="81" t="s">
        <v>88</v>
      </c>
      <c r="M54" s="85" t="s">
        <v>5</v>
      </c>
      <c r="N54" s="85">
        <v>13675</v>
      </c>
      <c r="O54" s="85" t="s">
        <v>399</v>
      </c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48"/>
    </row>
    <row r="55" spans="1:27" ht="14.1" customHeight="1">
      <c r="C55" s="84"/>
      <c r="D55" s="82"/>
      <c r="E55" s="84"/>
      <c r="F55" s="84"/>
      <c r="G55" s="84"/>
      <c r="H55" s="97"/>
      <c r="I55" s="97"/>
      <c r="J55" s="99">
        <v>11</v>
      </c>
      <c r="K55" s="85" t="s">
        <v>85</v>
      </c>
      <c r="L55" s="81" t="s">
        <v>84</v>
      </c>
      <c r="M55" s="85" t="s">
        <v>2</v>
      </c>
      <c r="N55" s="85">
        <v>13697</v>
      </c>
      <c r="O55" s="85" t="s">
        <v>401</v>
      </c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48"/>
    </row>
    <row r="56" spans="1:27" ht="14.1" customHeight="1">
      <c r="B56" s="76"/>
      <c r="C56" s="74" t="s">
        <v>473</v>
      </c>
      <c r="D56" s="80"/>
      <c r="E56" s="76"/>
      <c r="F56" s="76"/>
      <c r="G56" s="74"/>
      <c r="H56" s="97"/>
      <c r="I56" s="97"/>
      <c r="J56" s="99">
        <v>28</v>
      </c>
      <c r="K56" s="85" t="s">
        <v>119</v>
      </c>
      <c r="L56" s="81" t="s">
        <v>118</v>
      </c>
      <c r="M56" s="85" t="s">
        <v>2</v>
      </c>
      <c r="N56" s="85">
        <v>17734</v>
      </c>
      <c r="O56" s="85" t="s">
        <v>401</v>
      </c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48"/>
    </row>
    <row r="57" spans="1:27" ht="14.1" customHeight="1">
      <c r="A57" s="97">
        <v>1</v>
      </c>
      <c r="B57" s="99">
        <v>17</v>
      </c>
      <c r="C57" s="85" t="s">
        <v>30</v>
      </c>
      <c r="D57" s="81" t="s">
        <v>29</v>
      </c>
      <c r="E57" s="85" t="s">
        <v>31</v>
      </c>
      <c r="F57" s="85">
        <v>14350</v>
      </c>
      <c r="G57" s="85" t="s">
        <v>404</v>
      </c>
      <c r="H57" s="97"/>
      <c r="I57" s="97"/>
      <c r="J57" s="99">
        <v>36</v>
      </c>
      <c r="K57" s="85" t="s">
        <v>283</v>
      </c>
      <c r="L57" s="81" t="s">
        <v>459</v>
      </c>
      <c r="M57" s="85" t="s">
        <v>2</v>
      </c>
      <c r="N57" s="85">
        <v>20147</v>
      </c>
      <c r="O57" s="85" t="s">
        <v>399</v>
      </c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48"/>
    </row>
    <row r="58" spans="1:27" ht="14.1" customHeight="1">
      <c r="A58" s="97">
        <v>2</v>
      </c>
      <c r="B58" s="99">
        <v>29</v>
      </c>
      <c r="C58" s="85" t="s">
        <v>202</v>
      </c>
      <c r="D58" s="81" t="s">
        <v>201</v>
      </c>
      <c r="E58" s="85" t="s">
        <v>44</v>
      </c>
      <c r="F58" s="85">
        <v>20473</v>
      </c>
      <c r="G58" s="85" t="s">
        <v>404</v>
      </c>
      <c r="H58" s="97"/>
      <c r="I58" s="97"/>
      <c r="J58" s="99">
        <v>37</v>
      </c>
      <c r="K58" s="85" t="s">
        <v>79</v>
      </c>
      <c r="L58" s="81" t="s">
        <v>78</v>
      </c>
      <c r="M58" s="85" t="s">
        <v>15</v>
      </c>
      <c r="N58" s="85">
        <v>20563</v>
      </c>
      <c r="O58" s="85" t="s">
        <v>399</v>
      </c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48"/>
    </row>
    <row r="59" spans="1:27" ht="14.1" customHeight="1">
      <c r="A59" s="97">
        <v>3</v>
      </c>
      <c r="B59" s="99">
        <v>1</v>
      </c>
      <c r="C59" s="85" t="s">
        <v>192</v>
      </c>
      <c r="D59" s="81" t="s">
        <v>191</v>
      </c>
      <c r="E59" s="85" t="s">
        <v>5</v>
      </c>
      <c r="F59" s="85">
        <v>20456</v>
      </c>
      <c r="G59" s="85" t="s">
        <v>404</v>
      </c>
      <c r="H59" s="97"/>
      <c r="I59" s="97"/>
      <c r="J59" s="99"/>
      <c r="K59" s="85"/>
      <c r="L59" s="81"/>
      <c r="M59" s="85"/>
      <c r="N59" s="85"/>
      <c r="O59" s="85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48"/>
    </row>
    <row r="60" spans="1:27" ht="14.1" customHeight="1">
      <c r="A60" s="97">
        <v>4</v>
      </c>
      <c r="B60" s="99">
        <v>12</v>
      </c>
      <c r="C60" s="85" t="s">
        <v>381</v>
      </c>
      <c r="D60" s="81" t="s">
        <v>380</v>
      </c>
      <c r="E60" s="85" t="s">
        <v>149</v>
      </c>
      <c r="F60" s="85">
        <v>19308</v>
      </c>
      <c r="G60" s="85" t="s">
        <v>404</v>
      </c>
      <c r="H60" s="97"/>
      <c r="I60" s="97"/>
      <c r="K60" s="84"/>
      <c r="L60" s="82"/>
      <c r="M60" s="84"/>
      <c r="N60" s="84"/>
      <c r="O60" s="84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48"/>
    </row>
    <row r="61" spans="1:27" ht="14.1" customHeight="1">
      <c r="A61" s="97">
        <v>5</v>
      </c>
      <c r="B61" s="99">
        <v>3</v>
      </c>
      <c r="C61" s="85" t="s">
        <v>136</v>
      </c>
      <c r="D61" s="81" t="s">
        <v>135</v>
      </c>
      <c r="E61" s="85" t="s">
        <v>5</v>
      </c>
      <c r="F61" s="85">
        <v>10475</v>
      </c>
      <c r="G61" s="85" t="s">
        <v>404</v>
      </c>
      <c r="H61" s="97"/>
      <c r="I61" s="97"/>
      <c r="J61" s="76"/>
      <c r="K61" s="74" t="s">
        <v>553</v>
      </c>
      <c r="L61" s="80"/>
      <c r="M61" s="76"/>
      <c r="N61" s="76"/>
      <c r="O61" s="74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48"/>
    </row>
    <row r="62" spans="1:27" ht="14.1" customHeight="1">
      <c r="A62" s="97">
        <v>6</v>
      </c>
      <c r="B62" s="99">
        <v>20</v>
      </c>
      <c r="C62" s="85" t="s">
        <v>153</v>
      </c>
      <c r="D62" s="81" t="s">
        <v>188</v>
      </c>
      <c r="E62" s="85" t="s">
        <v>15</v>
      </c>
      <c r="F62" s="85">
        <v>20364</v>
      </c>
      <c r="G62" s="85" t="s">
        <v>404</v>
      </c>
      <c r="H62" s="97"/>
      <c r="I62" s="97"/>
      <c r="J62" s="99">
        <v>1</v>
      </c>
      <c r="K62" s="85" t="s">
        <v>117</v>
      </c>
      <c r="L62" s="81" t="s">
        <v>443</v>
      </c>
      <c r="M62" s="85" t="s">
        <v>2</v>
      </c>
      <c r="N62" s="85">
        <v>1093</v>
      </c>
      <c r="O62" s="85" t="s">
        <v>542</v>
      </c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48"/>
    </row>
    <row r="63" spans="1:27" ht="12" customHeight="1">
      <c r="A63" s="97">
        <v>8</v>
      </c>
      <c r="B63" s="99">
        <v>13</v>
      </c>
      <c r="C63" s="85" t="s">
        <v>219</v>
      </c>
      <c r="D63" s="81" t="s">
        <v>218</v>
      </c>
      <c r="E63" s="85" t="s">
        <v>149</v>
      </c>
      <c r="F63" s="85">
        <v>10577</v>
      </c>
      <c r="G63" s="85" t="s">
        <v>404</v>
      </c>
      <c r="H63" s="97"/>
      <c r="I63" s="97"/>
      <c r="J63" s="99">
        <v>1</v>
      </c>
      <c r="K63" s="85" t="s">
        <v>200</v>
      </c>
      <c r="L63" s="81" t="s">
        <v>199</v>
      </c>
      <c r="M63" s="85" t="s">
        <v>2</v>
      </c>
      <c r="N63" s="85">
        <v>17773</v>
      </c>
      <c r="O63" s="85" t="s">
        <v>542</v>
      </c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48"/>
    </row>
    <row r="64" spans="1:27" ht="12" customHeight="1">
      <c r="A64" s="97">
        <v>9</v>
      </c>
      <c r="B64" s="99">
        <v>27</v>
      </c>
      <c r="C64" s="85" t="s">
        <v>356</v>
      </c>
      <c r="D64" s="81" t="s">
        <v>355</v>
      </c>
      <c r="E64" s="85" t="s">
        <v>357</v>
      </c>
      <c r="F64" s="85">
        <v>20448</v>
      </c>
      <c r="G64" s="85" t="s">
        <v>404</v>
      </c>
      <c r="H64" s="97"/>
      <c r="I64" s="97"/>
      <c r="J64" s="99">
        <v>2</v>
      </c>
      <c r="K64" s="85" t="s">
        <v>159</v>
      </c>
      <c r="L64" s="81" t="s">
        <v>158</v>
      </c>
      <c r="M64" s="85" t="s">
        <v>110</v>
      </c>
      <c r="N64" s="85">
        <v>986</v>
      </c>
      <c r="O64" s="85" t="s">
        <v>542</v>
      </c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48"/>
    </row>
    <row r="65" spans="1:27" ht="12" customHeight="1">
      <c r="A65" s="97">
        <v>10</v>
      </c>
      <c r="B65" s="99">
        <v>23</v>
      </c>
      <c r="C65" s="85" t="s">
        <v>68</v>
      </c>
      <c r="D65" s="81" t="s">
        <v>67</v>
      </c>
      <c r="E65" s="85" t="s">
        <v>8</v>
      </c>
      <c r="F65" s="85">
        <v>19907</v>
      </c>
      <c r="G65" s="85" t="s">
        <v>404</v>
      </c>
      <c r="H65" s="97"/>
      <c r="I65" s="97"/>
      <c r="J65" s="99">
        <v>2</v>
      </c>
      <c r="K65" s="85" t="s">
        <v>109</v>
      </c>
      <c r="L65" s="81" t="s">
        <v>108</v>
      </c>
      <c r="M65" s="85" t="s">
        <v>110</v>
      </c>
      <c r="N65" s="85">
        <v>15816</v>
      </c>
      <c r="O65" s="85" t="s">
        <v>542</v>
      </c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48"/>
    </row>
    <row r="66" spans="1:27" ht="12" customHeight="1">
      <c r="A66" s="97">
        <v>11</v>
      </c>
      <c r="B66" s="99">
        <v>21</v>
      </c>
      <c r="C66" s="85" t="s">
        <v>251</v>
      </c>
      <c r="D66" s="81" t="s">
        <v>250</v>
      </c>
      <c r="E66" s="85" t="s">
        <v>15</v>
      </c>
      <c r="F66" s="85">
        <v>9874</v>
      </c>
      <c r="G66" s="85" t="s">
        <v>404</v>
      </c>
      <c r="H66" s="97"/>
      <c r="I66" s="97"/>
      <c r="J66" s="99">
        <v>4</v>
      </c>
      <c r="K66" s="85" t="s">
        <v>305</v>
      </c>
      <c r="L66" s="81" t="s">
        <v>304</v>
      </c>
      <c r="M66" s="85" t="s">
        <v>535</v>
      </c>
      <c r="N66" s="85">
        <v>8279</v>
      </c>
      <c r="O66" s="85" t="s">
        <v>542</v>
      </c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48"/>
    </row>
    <row r="67" spans="1:27" ht="12" customHeight="1">
      <c r="A67" s="97">
        <v>12</v>
      </c>
      <c r="B67" s="99">
        <v>18</v>
      </c>
      <c r="C67" s="85" t="s">
        <v>293</v>
      </c>
      <c r="D67" s="81" t="s">
        <v>292</v>
      </c>
      <c r="E67" s="85" t="s">
        <v>294</v>
      </c>
      <c r="F67" s="85">
        <v>21418</v>
      </c>
      <c r="G67" s="85" t="s">
        <v>404</v>
      </c>
      <c r="H67" s="97"/>
      <c r="I67" s="97"/>
      <c r="J67" s="99">
        <v>4</v>
      </c>
      <c r="K67" s="85" t="s">
        <v>377</v>
      </c>
      <c r="L67" s="81" t="s">
        <v>376</v>
      </c>
      <c r="M67" s="85" t="s">
        <v>535</v>
      </c>
      <c r="N67" s="85">
        <v>17642</v>
      </c>
      <c r="O67" s="85" t="s">
        <v>542</v>
      </c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48"/>
    </row>
    <row r="68" spans="1:27" ht="12" customHeight="1">
      <c r="A68" s="97">
        <v>13</v>
      </c>
      <c r="B68" s="99">
        <v>5</v>
      </c>
      <c r="C68" s="85" t="s">
        <v>93</v>
      </c>
      <c r="D68" s="81" t="s">
        <v>92</v>
      </c>
      <c r="E68" s="85" t="s">
        <v>94</v>
      </c>
      <c r="F68" s="85">
        <v>10295</v>
      </c>
      <c r="G68" s="85" t="s">
        <v>404</v>
      </c>
      <c r="H68" s="97"/>
      <c r="I68" s="97"/>
      <c r="J68" s="99">
        <v>5</v>
      </c>
      <c r="K68" s="85" t="s">
        <v>212</v>
      </c>
      <c r="L68" s="81" t="s">
        <v>211</v>
      </c>
      <c r="M68" s="85" t="s">
        <v>15</v>
      </c>
      <c r="N68" s="85">
        <v>18205</v>
      </c>
      <c r="O68" s="85" t="s">
        <v>543</v>
      </c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48"/>
    </row>
    <row r="69" spans="1:27" ht="12" customHeight="1">
      <c r="A69" s="97">
        <v>14</v>
      </c>
      <c r="B69" s="99">
        <v>2</v>
      </c>
      <c r="C69" s="85" t="s">
        <v>385</v>
      </c>
      <c r="D69" s="81" t="s">
        <v>384</v>
      </c>
      <c r="E69" s="85" t="s">
        <v>5</v>
      </c>
      <c r="F69" s="85">
        <v>21120</v>
      </c>
      <c r="G69" s="85" t="s">
        <v>404</v>
      </c>
      <c r="H69" s="97"/>
      <c r="I69" s="97"/>
      <c r="J69" s="99">
        <v>5</v>
      </c>
      <c r="K69" s="85" t="s">
        <v>318</v>
      </c>
      <c r="L69" s="81" t="s">
        <v>317</v>
      </c>
      <c r="M69" s="85" t="s">
        <v>15</v>
      </c>
      <c r="N69" s="85">
        <v>17984</v>
      </c>
      <c r="O69" s="85" t="s">
        <v>543</v>
      </c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48"/>
    </row>
    <row r="70" spans="1:27" ht="12" customHeight="1">
      <c r="A70" s="97">
        <v>15</v>
      </c>
      <c r="B70" s="99">
        <v>19</v>
      </c>
      <c r="C70" s="85" t="s">
        <v>194</v>
      </c>
      <c r="D70" s="81" t="s">
        <v>193</v>
      </c>
      <c r="E70" s="85" t="s">
        <v>15</v>
      </c>
      <c r="F70" s="85">
        <v>21091</v>
      </c>
      <c r="G70" s="85" t="s">
        <v>404</v>
      </c>
      <c r="H70" s="97"/>
      <c r="I70" s="97"/>
      <c r="J70" s="99">
        <v>8</v>
      </c>
      <c r="K70" s="85" t="s">
        <v>316</v>
      </c>
      <c r="L70" s="81" t="s">
        <v>315</v>
      </c>
      <c r="M70" s="85" t="s">
        <v>5</v>
      </c>
      <c r="N70" s="85">
        <v>8328</v>
      </c>
      <c r="O70" s="85" t="s">
        <v>543</v>
      </c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48"/>
    </row>
    <row r="71" spans="1:27" ht="12" customHeight="1">
      <c r="A71" s="97">
        <v>16</v>
      </c>
      <c r="B71" s="99">
        <v>26</v>
      </c>
      <c r="C71" s="85" t="s">
        <v>107</v>
      </c>
      <c r="D71" s="81" t="s">
        <v>106</v>
      </c>
      <c r="E71" s="85" t="s">
        <v>8</v>
      </c>
      <c r="F71" s="85">
        <v>21130</v>
      </c>
      <c r="G71" s="85" t="s">
        <v>404</v>
      </c>
      <c r="H71" s="97"/>
      <c r="I71" s="97"/>
      <c r="J71" s="99">
        <v>8</v>
      </c>
      <c r="K71" s="85" t="s">
        <v>540</v>
      </c>
      <c r="L71" s="81" t="s">
        <v>541</v>
      </c>
      <c r="M71" s="85" t="s">
        <v>2</v>
      </c>
      <c r="N71" s="85">
        <v>15818</v>
      </c>
      <c r="O71" s="85" t="s">
        <v>542</v>
      </c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48"/>
    </row>
    <row r="72" spans="1:27" ht="12" customHeight="1">
      <c r="A72" s="97">
        <v>17</v>
      </c>
      <c r="B72" s="99">
        <v>30</v>
      </c>
      <c r="C72" s="85" t="s">
        <v>43</v>
      </c>
      <c r="D72" s="81" t="s">
        <v>42</v>
      </c>
      <c r="E72" s="85" t="s">
        <v>44</v>
      </c>
      <c r="F72" s="85">
        <v>21679</v>
      </c>
      <c r="G72" s="85" t="s">
        <v>404</v>
      </c>
      <c r="H72" s="97"/>
      <c r="I72" s="97"/>
      <c r="J72" s="99">
        <v>11</v>
      </c>
      <c r="K72" s="85" t="s">
        <v>333</v>
      </c>
      <c r="L72" s="81" t="s">
        <v>332</v>
      </c>
      <c r="M72" s="85" t="s">
        <v>15</v>
      </c>
      <c r="N72" s="85">
        <v>10880</v>
      </c>
      <c r="O72" s="85" t="s">
        <v>543</v>
      </c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48"/>
    </row>
    <row r="73" spans="1:27" ht="12" customHeight="1">
      <c r="A73" s="97">
        <v>18</v>
      </c>
      <c r="B73" s="99">
        <v>24</v>
      </c>
      <c r="C73" s="85" t="s">
        <v>271</v>
      </c>
      <c r="D73" s="81" t="s">
        <v>270</v>
      </c>
      <c r="E73" s="85" t="s">
        <v>8</v>
      </c>
      <c r="F73" s="85">
        <v>19857</v>
      </c>
      <c r="G73" s="85" t="s">
        <v>404</v>
      </c>
      <c r="H73" s="97"/>
      <c r="I73" s="97"/>
      <c r="J73" s="99">
        <v>11</v>
      </c>
      <c r="K73" s="85" t="s">
        <v>342</v>
      </c>
      <c r="L73" s="81" t="s">
        <v>341</v>
      </c>
      <c r="M73" s="85" t="s">
        <v>15</v>
      </c>
      <c r="N73" s="85">
        <v>19527</v>
      </c>
      <c r="O73" s="85" t="s">
        <v>543</v>
      </c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48"/>
    </row>
    <row r="74" spans="1:27" ht="12" customHeight="1">
      <c r="A74" s="97">
        <v>19</v>
      </c>
      <c r="B74" s="99">
        <v>25</v>
      </c>
      <c r="C74" s="85" t="s">
        <v>323</v>
      </c>
      <c r="D74" s="81" t="s">
        <v>322</v>
      </c>
      <c r="E74" s="85" t="s">
        <v>8</v>
      </c>
      <c r="F74" s="85">
        <v>20471</v>
      </c>
      <c r="G74" s="85" t="s">
        <v>404</v>
      </c>
      <c r="H74" s="97"/>
      <c r="I74" s="97"/>
      <c r="J74" s="99">
        <v>12</v>
      </c>
      <c r="K74" s="85" t="s">
        <v>1</v>
      </c>
      <c r="L74" s="81" t="s">
        <v>0</v>
      </c>
      <c r="M74" s="85" t="s">
        <v>2</v>
      </c>
      <c r="N74" s="85">
        <v>15733</v>
      </c>
      <c r="O74" s="85" t="s">
        <v>543</v>
      </c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48"/>
    </row>
    <row r="75" spans="1:27" ht="12" customHeight="1">
      <c r="A75" s="97">
        <v>20</v>
      </c>
      <c r="B75" s="99">
        <v>22</v>
      </c>
      <c r="C75" s="85" t="s">
        <v>38</v>
      </c>
      <c r="D75" s="81" t="s">
        <v>37</v>
      </c>
      <c r="E75" s="85" t="s">
        <v>39</v>
      </c>
      <c r="F75" s="85">
        <v>9832</v>
      </c>
      <c r="G75" s="85" t="s">
        <v>404</v>
      </c>
      <c r="H75" s="97"/>
      <c r="I75" s="97"/>
      <c r="J75" s="99">
        <v>12</v>
      </c>
      <c r="K75" s="85" t="s">
        <v>277</v>
      </c>
      <c r="L75" s="81" t="s">
        <v>276</v>
      </c>
      <c r="M75" s="85" t="s">
        <v>2</v>
      </c>
      <c r="N75" s="85">
        <v>14517</v>
      </c>
      <c r="O75" s="85" t="s">
        <v>543</v>
      </c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48"/>
    </row>
    <row r="76" spans="1:27" ht="12" customHeight="1">
      <c r="B76" s="99">
        <v>14</v>
      </c>
      <c r="C76" s="85" t="s">
        <v>121</v>
      </c>
      <c r="D76" s="81" t="s">
        <v>120</v>
      </c>
      <c r="E76" s="85" t="s">
        <v>122</v>
      </c>
      <c r="F76" s="85">
        <v>9629</v>
      </c>
      <c r="G76" s="85" t="s">
        <v>404</v>
      </c>
      <c r="H76" s="97"/>
      <c r="I76" s="97"/>
      <c r="J76" s="99">
        <v>14</v>
      </c>
      <c r="K76" s="85" t="s">
        <v>183</v>
      </c>
      <c r="L76" s="81" t="s">
        <v>182</v>
      </c>
      <c r="M76" s="85" t="s">
        <v>2</v>
      </c>
      <c r="N76" s="85">
        <v>7823</v>
      </c>
      <c r="O76" s="85" t="s">
        <v>543</v>
      </c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48"/>
    </row>
    <row r="77" spans="1:27" ht="12" customHeight="1">
      <c r="C77" s="97"/>
      <c r="D77" s="113"/>
      <c r="E77" s="97"/>
      <c r="F77" s="97"/>
      <c r="G77" s="97"/>
      <c r="H77" s="97"/>
      <c r="I77" s="97"/>
      <c r="J77" s="99">
        <v>14</v>
      </c>
      <c r="K77" s="85" t="s">
        <v>325</v>
      </c>
      <c r="L77" s="81" t="s">
        <v>324</v>
      </c>
      <c r="M77" s="85" t="s">
        <v>5</v>
      </c>
      <c r="N77" s="85">
        <v>5296</v>
      </c>
      <c r="O77" s="85" t="s">
        <v>543</v>
      </c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48"/>
    </row>
    <row r="78" spans="1:27" ht="12" customHeight="1">
      <c r="B78" s="76"/>
      <c r="C78" s="74" t="s">
        <v>555</v>
      </c>
      <c r="D78" s="80"/>
      <c r="E78" s="76"/>
      <c r="F78" s="76"/>
      <c r="G78" s="74"/>
      <c r="H78" s="97"/>
      <c r="I78" s="97"/>
      <c r="K78" s="97"/>
      <c r="L78" s="97"/>
      <c r="M78" s="97"/>
      <c r="N78" s="97"/>
      <c r="O78" s="97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48"/>
    </row>
    <row r="79" spans="1:27" ht="12" customHeight="1">
      <c r="B79" s="97">
        <v>1</v>
      </c>
      <c r="C79" s="84" t="s">
        <v>556</v>
      </c>
      <c r="D79" s="82" t="s">
        <v>557</v>
      </c>
      <c r="E79" s="84" t="s">
        <v>558</v>
      </c>
      <c r="F79" s="84" t="s">
        <v>559</v>
      </c>
      <c r="G79" s="84" t="s">
        <v>560</v>
      </c>
      <c r="H79" s="97"/>
      <c r="I79" s="97"/>
      <c r="K79" s="97"/>
      <c r="L79" s="97"/>
      <c r="M79" s="97"/>
      <c r="N79" s="97"/>
      <c r="O79" s="97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48"/>
    </row>
    <row r="80" spans="1:27" ht="12" customHeight="1">
      <c r="B80" s="97">
        <v>4</v>
      </c>
      <c r="C80" s="84" t="s">
        <v>562</v>
      </c>
      <c r="D80" s="82" t="s">
        <v>563</v>
      </c>
      <c r="E80" s="84" t="s">
        <v>564</v>
      </c>
      <c r="F80" s="84" t="s">
        <v>565</v>
      </c>
      <c r="G80" s="84" t="s">
        <v>561</v>
      </c>
      <c r="H80" s="97"/>
      <c r="I80" s="97"/>
      <c r="K80" s="97"/>
      <c r="L80" s="97"/>
      <c r="M80" s="97"/>
      <c r="N80" s="97"/>
      <c r="O80" s="97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48"/>
    </row>
    <row r="81" spans="2:27" ht="12" customHeight="1">
      <c r="B81" s="97">
        <v>5</v>
      </c>
      <c r="C81" s="84" t="s">
        <v>566</v>
      </c>
      <c r="D81" s="82" t="s">
        <v>567</v>
      </c>
      <c r="E81" s="84" t="s">
        <v>568</v>
      </c>
      <c r="F81" s="84" t="s">
        <v>569</v>
      </c>
      <c r="G81" s="84" t="s">
        <v>561</v>
      </c>
      <c r="H81" s="97"/>
      <c r="I81" s="97"/>
      <c r="K81" s="97"/>
      <c r="L81" s="97"/>
      <c r="M81" s="97"/>
      <c r="N81" s="97"/>
      <c r="O81" s="97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48"/>
    </row>
    <row r="82" spans="2:27" ht="12" customHeight="1">
      <c r="B82" s="97">
        <v>7</v>
      </c>
      <c r="C82" s="84" t="s">
        <v>570</v>
      </c>
      <c r="D82" s="82" t="s">
        <v>571</v>
      </c>
      <c r="E82" s="84" t="s">
        <v>572</v>
      </c>
      <c r="F82" s="84" t="s">
        <v>573</v>
      </c>
      <c r="G82" s="84" t="s">
        <v>560</v>
      </c>
      <c r="H82" s="97"/>
      <c r="I82" s="97"/>
      <c r="K82" s="97"/>
      <c r="L82" s="97"/>
      <c r="M82" s="97"/>
      <c r="N82" s="97"/>
      <c r="O82" s="97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48"/>
    </row>
    <row r="83" spans="2:27" ht="12" customHeight="1">
      <c r="C83" s="84"/>
      <c r="D83" s="82"/>
      <c r="E83" s="84"/>
      <c r="F83" s="84"/>
      <c r="G83" s="84"/>
      <c r="H83" s="97"/>
      <c r="I83" s="97"/>
      <c r="K83" s="97"/>
      <c r="L83" s="97"/>
      <c r="M83" s="97"/>
      <c r="N83" s="97"/>
      <c r="O83" s="97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48"/>
    </row>
    <row r="84" spans="2:27" ht="13.5">
      <c r="C84" s="84"/>
      <c r="D84" s="82"/>
      <c r="E84" s="84"/>
      <c r="F84" s="84"/>
      <c r="G84" s="84"/>
      <c r="H84" s="97"/>
      <c r="I84" s="97"/>
      <c r="K84" s="84"/>
      <c r="L84" s="82"/>
      <c r="M84" s="84"/>
      <c r="N84" s="84"/>
      <c r="O84" s="84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48"/>
    </row>
    <row r="85" spans="2:27">
      <c r="H85" s="97"/>
      <c r="K85" s="84"/>
      <c r="L85" s="82"/>
      <c r="M85" s="84"/>
      <c r="N85" s="84"/>
      <c r="O85" s="84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48"/>
    </row>
    <row r="86" spans="2:27" ht="13.5">
      <c r="C86" s="84"/>
      <c r="D86" s="82"/>
      <c r="E86" s="84"/>
      <c r="F86" s="84"/>
      <c r="G86" s="84"/>
      <c r="H86" s="97"/>
      <c r="I86" s="97"/>
      <c r="K86" s="84"/>
      <c r="L86" s="82"/>
      <c r="M86" s="84"/>
      <c r="N86" s="84"/>
      <c r="O86" s="84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48"/>
    </row>
    <row r="87" spans="2:27" ht="13.5">
      <c r="C87" s="84"/>
      <c r="D87" s="82"/>
      <c r="E87" s="84"/>
      <c r="F87" s="84"/>
      <c r="G87" s="84"/>
      <c r="H87" s="97"/>
      <c r="I87" s="97"/>
      <c r="K87" s="84"/>
      <c r="L87" s="82"/>
      <c r="M87" s="84"/>
      <c r="N87" s="84"/>
      <c r="O87" s="84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48"/>
    </row>
    <row r="88" spans="2:27" ht="12" customHeight="1">
      <c r="C88" s="84"/>
      <c r="D88" s="82"/>
      <c r="E88" s="84"/>
      <c r="F88" s="84"/>
      <c r="G88" s="84"/>
      <c r="H88" s="97"/>
      <c r="I88" s="97"/>
      <c r="K88" s="84"/>
      <c r="L88" s="82"/>
      <c r="M88" s="84"/>
      <c r="N88" s="84"/>
      <c r="O88" s="84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48"/>
    </row>
    <row r="89" spans="2:27" ht="12" customHeight="1">
      <c r="C89" s="84"/>
      <c r="D89" s="82"/>
      <c r="E89" s="84"/>
      <c r="F89" s="84"/>
      <c r="G89" s="84"/>
      <c r="H89" s="97"/>
      <c r="I89" s="97"/>
      <c r="K89" s="84"/>
      <c r="L89" s="82"/>
      <c r="M89" s="84"/>
      <c r="N89" s="84"/>
      <c r="O89" s="84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48"/>
    </row>
    <row r="90" spans="2:27" ht="12" customHeight="1">
      <c r="C90" s="84"/>
      <c r="D90" s="82"/>
      <c r="E90" s="84"/>
      <c r="F90" s="84"/>
      <c r="G90" s="84"/>
      <c r="H90" s="97"/>
      <c r="I90" s="97"/>
      <c r="K90" s="84"/>
      <c r="L90" s="82"/>
      <c r="M90" s="84"/>
      <c r="N90" s="84"/>
      <c r="O90" s="84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48"/>
    </row>
    <row r="91" spans="2:27" ht="12" customHeight="1">
      <c r="C91" s="84"/>
      <c r="D91" s="82"/>
      <c r="E91" s="84"/>
      <c r="F91" s="84"/>
      <c r="G91" s="84"/>
      <c r="H91" s="97"/>
      <c r="I91" s="97"/>
      <c r="K91" s="84"/>
      <c r="L91" s="82"/>
      <c r="M91" s="84"/>
      <c r="N91" s="84"/>
      <c r="O91" s="84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48"/>
    </row>
    <row r="92" spans="2:27" ht="12" customHeight="1">
      <c r="C92" s="84"/>
      <c r="D92" s="82"/>
      <c r="E92" s="84"/>
      <c r="F92" s="84"/>
      <c r="G92" s="84"/>
      <c r="I92" s="97"/>
      <c r="K92" s="84"/>
      <c r="L92" s="82"/>
      <c r="M92" s="84"/>
      <c r="N92" s="84"/>
      <c r="O92" s="84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48"/>
    </row>
    <row r="93" spans="2:27" ht="12" customHeight="1">
      <c r="C93" s="84"/>
      <c r="D93" s="82"/>
      <c r="E93" s="84"/>
      <c r="F93" s="84"/>
      <c r="G93" s="84"/>
      <c r="H93" s="97"/>
      <c r="I93" s="97"/>
      <c r="K93" s="84"/>
      <c r="L93" s="82"/>
      <c r="M93" s="84"/>
      <c r="N93" s="84"/>
      <c r="O93" s="84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48"/>
    </row>
    <row r="94" spans="2:27" ht="12" customHeight="1">
      <c r="C94" s="84"/>
      <c r="D94" s="82"/>
      <c r="E94" s="84"/>
      <c r="F94" s="84"/>
      <c r="G94" s="84"/>
      <c r="H94" s="97"/>
      <c r="I94" s="97"/>
      <c r="K94" s="84"/>
      <c r="L94" s="82"/>
      <c r="M94" s="84"/>
      <c r="N94" s="84"/>
      <c r="O94" s="84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48"/>
    </row>
    <row r="95" spans="2:27" ht="12" customHeight="1">
      <c r="B95" s="98"/>
      <c r="C95" s="98"/>
      <c r="D95" s="105"/>
      <c r="E95" s="98"/>
      <c r="F95" s="98"/>
      <c r="G95" s="98"/>
      <c r="H95" s="97"/>
      <c r="I95" s="97"/>
      <c r="K95" s="84"/>
      <c r="L95" s="82"/>
      <c r="M95" s="84"/>
      <c r="N95" s="84"/>
      <c r="O95" s="84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48"/>
    </row>
    <row r="96" spans="2:27" ht="12" customHeight="1">
      <c r="B96" s="98"/>
      <c r="C96" s="98"/>
      <c r="D96" s="105"/>
      <c r="E96" s="98"/>
      <c r="F96" s="98"/>
      <c r="G96" s="98"/>
      <c r="H96" s="97"/>
      <c r="I96" s="97"/>
      <c r="K96" s="84"/>
      <c r="L96" s="82"/>
      <c r="M96" s="84"/>
      <c r="N96" s="84"/>
      <c r="O96" s="84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48"/>
    </row>
    <row r="97" spans="2:27" ht="12" customHeight="1">
      <c r="B97" s="98"/>
      <c r="C97" s="98"/>
      <c r="D97" s="105"/>
      <c r="E97" s="98"/>
      <c r="F97" s="98"/>
      <c r="G97" s="98"/>
      <c r="H97" s="97"/>
      <c r="I97" s="97"/>
      <c r="K97" s="84"/>
      <c r="L97" s="82"/>
      <c r="M97" s="84"/>
      <c r="N97" s="84"/>
      <c r="O97" s="84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48"/>
    </row>
    <row r="98" spans="2:27" ht="12" customHeight="1">
      <c r="B98" s="98"/>
      <c r="C98" s="98"/>
      <c r="D98" s="105"/>
      <c r="E98" s="98"/>
      <c r="F98" s="98"/>
      <c r="G98" s="98"/>
      <c r="H98" s="97"/>
      <c r="I98" s="97"/>
      <c r="K98" s="84"/>
      <c r="L98" s="82"/>
      <c r="M98" s="84"/>
      <c r="N98" s="84"/>
      <c r="O98" s="84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48"/>
    </row>
    <row r="99" spans="2:27" ht="12" customHeight="1">
      <c r="B99" s="98"/>
      <c r="C99" s="98"/>
      <c r="D99" s="105"/>
      <c r="E99" s="98"/>
      <c r="F99" s="98"/>
      <c r="G99" s="98"/>
      <c r="H99" s="97"/>
      <c r="I99" s="97"/>
      <c r="K99" s="84"/>
      <c r="L99" s="82"/>
      <c r="M99" s="84"/>
      <c r="N99" s="84"/>
      <c r="O99" s="84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48"/>
    </row>
    <row r="100" spans="2:27" ht="12" customHeight="1">
      <c r="B100" s="98"/>
      <c r="C100" s="98"/>
      <c r="D100" s="105"/>
      <c r="E100" s="98"/>
      <c r="F100" s="98"/>
      <c r="G100" s="98"/>
      <c r="H100" s="97"/>
      <c r="I100" s="97"/>
      <c r="K100" s="84"/>
      <c r="L100" s="82"/>
      <c r="M100" s="84"/>
      <c r="N100" s="84"/>
      <c r="O100" s="84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48"/>
    </row>
    <row r="101" spans="2:27" ht="12" customHeight="1">
      <c r="B101" s="98"/>
      <c r="C101" s="98"/>
      <c r="D101" s="105"/>
      <c r="E101" s="98"/>
      <c r="F101" s="98"/>
      <c r="G101" s="98"/>
      <c r="H101" s="97"/>
      <c r="I101" s="97"/>
      <c r="K101" s="84"/>
      <c r="L101" s="82"/>
      <c r="M101" s="84"/>
      <c r="N101" s="84"/>
      <c r="O101" s="84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48"/>
    </row>
    <row r="102" spans="2:27" ht="12" customHeight="1">
      <c r="B102" s="98"/>
      <c r="C102" s="98"/>
      <c r="D102" s="105"/>
      <c r="E102" s="98"/>
      <c r="F102" s="98"/>
      <c r="G102" s="98"/>
      <c r="H102" s="97"/>
      <c r="I102" s="97"/>
      <c r="K102" s="84"/>
      <c r="L102" s="82"/>
      <c r="M102" s="84"/>
      <c r="N102" s="84"/>
      <c r="O102" s="84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48"/>
    </row>
    <row r="103" spans="2:27" ht="12" customHeight="1">
      <c r="B103" s="98"/>
      <c r="C103" s="98"/>
      <c r="D103" s="105"/>
      <c r="E103" s="98"/>
      <c r="F103" s="98"/>
      <c r="G103" s="98"/>
      <c r="H103" s="97"/>
      <c r="I103" s="97"/>
      <c r="K103" s="84"/>
      <c r="L103" s="82"/>
      <c r="M103" s="84"/>
      <c r="N103" s="84"/>
      <c r="O103" s="84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48"/>
    </row>
    <row r="104" spans="2:27" ht="12" customHeight="1">
      <c r="B104" s="98"/>
      <c r="C104" s="98"/>
      <c r="D104" s="105"/>
      <c r="E104" s="98"/>
      <c r="F104" s="98"/>
      <c r="G104" s="98"/>
      <c r="H104" s="97"/>
      <c r="I104" s="97"/>
      <c r="K104" s="84"/>
      <c r="L104" s="82"/>
      <c r="M104" s="84"/>
      <c r="N104" s="84"/>
      <c r="O104" s="84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48"/>
    </row>
    <row r="105" spans="2:27" ht="12" customHeight="1">
      <c r="B105" s="98"/>
      <c r="C105" s="98"/>
      <c r="D105" s="105"/>
      <c r="E105" s="98"/>
      <c r="F105" s="98"/>
      <c r="G105" s="98"/>
      <c r="H105" s="97"/>
      <c r="I105" s="97"/>
      <c r="K105" s="84"/>
      <c r="L105" s="82"/>
      <c r="M105" s="84"/>
      <c r="N105" s="84"/>
      <c r="O105" s="84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48"/>
    </row>
    <row r="106" spans="2:27" ht="12" customHeight="1">
      <c r="B106" s="98"/>
      <c r="C106" s="98"/>
      <c r="D106" s="105"/>
      <c r="E106" s="98"/>
      <c r="F106" s="98"/>
      <c r="G106" s="98"/>
      <c r="H106" s="97"/>
      <c r="I106" s="97"/>
      <c r="K106" s="84"/>
      <c r="L106" s="82"/>
      <c r="M106" s="84"/>
      <c r="N106" s="84"/>
      <c r="O106" s="84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48"/>
    </row>
    <row r="107" spans="2:27" ht="12" customHeight="1">
      <c r="B107" s="98"/>
      <c r="C107" s="98"/>
      <c r="D107" s="105"/>
      <c r="E107" s="98"/>
      <c r="F107" s="98"/>
      <c r="G107" s="98"/>
      <c r="H107" s="97"/>
      <c r="I107" s="97"/>
      <c r="K107" s="84"/>
      <c r="L107" s="82"/>
      <c r="M107" s="84"/>
      <c r="N107" s="84"/>
      <c r="O107" s="84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48"/>
    </row>
    <row r="108" spans="2:27" ht="12" customHeight="1">
      <c r="B108" s="98"/>
      <c r="C108" s="98"/>
      <c r="D108" s="105"/>
      <c r="E108" s="98"/>
      <c r="F108" s="98"/>
      <c r="G108" s="98"/>
      <c r="H108" s="97"/>
      <c r="I108" s="97"/>
      <c r="K108" s="84"/>
      <c r="L108" s="82"/>
      <c r="M108" s="84"/>
      <c r="N108" s="84"/>
      <c r="O108" s="84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48"/>
    </row>
    <row r="109" spans="2:27" ht="12" customHeight="1">
      <c r="B109" s="98"/>
      <c r="C109" s="98"/>
      <c r="D109" s="105"/>
      <c r="E109" s="98"/>
      <c r="F109" s="98"/>
      <c r="G109" s="98"/>
      <c r="H109" s="97"/>
      <c r="I109" s="97"/>
      <c r="K109" s="84"/>
      <c r="L109" s="82"/>
      <c r="M109" s="84"/>
      <c r="N109" s="84"/>
      <c r="O109" s="84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48"/>
    </row>
    <row r="110" spans="2:27" ht="12" customHeight="1">
      <c r="B110" s="98"/>
      <c r="C110" s="98"/>
      <c r="D110" s="105"/>
      <c r="E110" s="98"/>
      <c r="F110" s="98"/>
      <c r="G110" s="98"/>
      <c r="H110" s="97"/>
      <c r="I110" s="97"/>
      <c r="K110" s="84"/>
      <c r="L110" s="82"/>
      <c r="M110" s="84"/>
      <c r="N110" s="84"/>
      <c r="O110" s="84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48"/>
    </row>
    <row r="111" spans="2:27" ht="12" customHeight="1">
      <c r="B111" s="98"/>
      <c r="C111" s="98"/>
      <c r="D111" s="105"/>
      <c r="E111" s="98"/>
      <c r="F111" s="98"/>
      <c r="G111" s="98"/>
      <c r="H111" s="97"/>
      <c r="I111" s="97"/>
      <c r="K111" s="84"/>
      <c r="L111" s="82"/>
      <c r="M111" s="84"/>
      <c r="N111" s="84"/>
      <c r="O111" s="84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48"/>
    </row>
    <row r="112" spans="2:27" ht="12" customHeight="1">
      <c r="B112" s="98"/>
      <c r="C112" s="98"/>
      <c r="D112" s="105"/>
      <c r="E112" s="98"/>
      <c r="F112" s="98"/>
      <c r="G112" s="98"/>
      <c r="H112" s="97"/>
      <c r="I112" s="97"/>
      <c r="K112" s="84"/>
      <c r="L112" s="82"/>
      <c r="M112" s="84"/>
      <c r="N112" s="84"/>
      <c r="O112" s="84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48"/>
    </row>
    <row r="113" spans="2:27" ht="12" customHeight="1">
      <c r="B113" s="98"/>
      <c r="C113" s="98"/>
      <c r="D113" s="105"/>
      <c r="E113" s="98"/>
      <c r="F113" s="98"/>
      <c r="G113" s="98"/>
      <c r="H113" s="97"/>
      <c r="I113" s="97"/>
      <c r="K113" s="84"/>
      <c r="L113" s="82"/>
      <c r="M113" s="84"/>
      <c r="N113" s="84"/>
      <c r="O113" s="84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48"/>
    </row>
    <row r="114" spans="2:27" ht="12" customHeight="1">
      <c r="B114" s="98"/>
      <c r="C114" s="98"/>
      <c r="D114" s="105"/>
      <c r="E114" s="98"/>
      <c r="F114" s="98"/>
      <c r="G114" s="98"/>
      <c r="H114" s="97"/>
      <c r="I114" s="97"/>
      <c r="K114" s="84"/>
      <c r="L114" s="82"/>
      <c r="M114" s="84"/>
      <c r="N114" s="84"/>
      <c r="O114" s="84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48"/>
    </row>
    <row r="115" spans="2:27" ht="13.5">
      <c r="B115" s="98"/>
      <c r="C115" s="98"/>
      <c r="D115" s="105"/>
      <c r="E115" s="98"/>
      <c r="F115" s="98"/>
      <c r="G115" s="98"/>
      <c r="H115" s="97"/>
      <c r="I115" s="97"/>
      <c r="K115" s="84"/>
      <c r="L115" s="82"/>
      <c r="M115" s="84"/>
      <c r="N115" s="84"/>
      <c r="O115" s="84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48"/>
    </row>
    <row r="116" spans="2:27" ht="13.5">
      <c r="B116" s="98"/>
      <c r="C116" s="98"/>
      <c r="D116" s="105"/>
      <c r="E116" s="98"/>
      <c r="F116" s="98"/>
      <c r="G116" s="98"/>
      <c r="H116" s="97"/>
      <c r="I116" s="97"/>
      <c r="K116" s="84"/>
      <c r="L116" s="82"/>
      <c r="M116" s="84"/>
      <c r="N116" s="84"/>
      <c r="O116" s="84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48"/>
    </row>
    <row r="117" spans="2:27" ht="13.5">
      <c r="B117" s="98"/>
      <c r="C117" s="98"/>
      <c r="D117" s="105"/>
      <c r="E117" s="98"/>
      <c r="F117" s="98"/>
      <c r="G117" s="98"/>
      <c r="H117" s="97"/>
      <c r="I117" s="97"/>
      <c r="K117" s="84"/>
      <c r="L117" s="82"/>
      <c r="M117" s="84"/>
      <c r="N117" s="84"/>
      <c r="O117" s="84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48"/>
    </row>
    <row r="118" spans="2:27" ht="13.5">
      <c r="B118" s="98"/>
      <c r="C118" s="98"/>
      <c r="D118" s="105"/>
      <c r="E118" s="98"/>
      <c r="F118" s="98"/>
      <c r="G118" s="98"/>
      <c r="H118" s="97"/>
      <c r="I118" s="97"/>
      <c r="K118" s="84"/>
      <c r="L118" s="82"/>
      <c r="M118" s="84"/>
      <c r="N118" s="84"/>
      <c r="O118" s="84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48"/>
    </row>
    <row r="119" spans="2:27" ht="13.5">
      <c r="B119" s="98"/>
      <c r="C119" s="98"/>
      <c r="D119" s="105"/>
      <c r="E119" s="98"/>
      <c r="F119" s="98"/>
      <c r="G119" s="98"/>
      <c r="H119" s="97"/>
      <c r="I119" s="97"/>
      <c r="K119" s="84"/>
      <c r="L119" s="82"/>
      <c r="M119" s="84"/>
      <c r="N119" s="84"/>
      <c r="O119" s="84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48"/>
    </row>
    <row r="120" spans="2:27" ht="13.5">
      <c r="B120" s="98"/>
      <c r="C120" s="98"/>
      <c r="D120" s="105"/>
      <c r="E120" s="98"/>
      <c r="F120" s="98"/>
      <c r="G120" s="98"/>
      <c r="H120" s="97"/>
      <c r="I120" s="97"/>
      <c r="K120" s="84"/>
      <c r="L120" s="82"/>
      <c r="M120" s="84"/>
      <c r="N120" s="84"/>
      <c r="O120" s="84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48"/>
    </row>
    <row r="121" spans="2:27" ht="13.5">
      <c r="B121" s="98"/>
      <c r="C121" s="98"/>
      <c r="D121" s="105"/>
      <c r="E121" s="98"/>
      <c r="F121" s="98"/>
      <c r="G121" s="98"/>
      <c r="H121" s="97"/>
      <c r="I121" s="97"/>
      <c r="K121" s="84"/>
      <c r="L121" s="82"/>
      <c r="M121" s="84"/>
      <c r="N121" s="84"/>
      <c r="O121" s="84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48"/>
    </row>
    <row r="122" spans="2:27" ht="13.5">
      <c r="B122" s="98"/>
      <c r="C122" s="98"/>
      <c r="D122" s="105"/>
      <c r="E122" s="98"/>
      <c r="F122" s="98"/>
      <c r="G122" s="98"/>
      <c r="H122" s="97"/>
      <c r="I122" s="97"/>
      <c r="K122" s="84"/>
      <c r="L122" s="82"/>
      <c r="M122" s="84"/>
      <c r="N122" s="84"/>
      <c r="O122" s="84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48"/>
    </row>
    <row r="123" spans="2:27" ht="13.5">
      <c r="B123" s="98"/>
      <c r="C123" s="98"/>
      <c r="D123" s="105"/>
      <c r="E123" s="98"/>
      <c r="F123" s="98"/>
      <c r="G123" s="98"/>
      <c r="H123" s="97"/>
      <c r="I123" s="97"/>
      <c r="K123" s="84"/>
      <c r="L123" s="82"/>
      <c r="M123" s="84"/>
      <c r="N123" s="84"/>
      <c r="O123" s="84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48"/>
    </row>
    <row r="124" spans="2:27" ht="13.5">
      <c r="B124" s="98"/>
      <c r="C124" s="98"/>
      <c r="D124" s="105"/>
      <c r="E124" s="98"/>
      <c r="F124" s="98"/>
      <c r="G124" s="98"/>
      <c r="H124" s="97"/>
      <c r="I124" s="97"/>
      <c r="K124" s="84"/>
      <c r="L124" s="82"/>
      <c r="M124" s="84"/>
      <c r="N124" s="84"/>
      <c r="O124" s="84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48"/>
    </row>
    <row r="125" spans="2:27" ht="13.5">
      <c r="B125" s="98"/>
      <c r="C125" s="98"/>
      <c r="D125" s="105"/>
      <c r="E125" s="98"/>
      <c r="F125" s="98"/>
      <c r="G125" s="98"/>
      <c r="H125" s="97"/>
      <c r="I125" s="97"/>
      <c r="K125" s="84"/>
      <c r="L125" s="82"/>
      <c r="M125" s="84"/>
      <c r="N125" s="84"/>
      <c r="O125" s="84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48"/>
    </row>
    <row r="126" spans="2:27" ht="13.5">
      <c r="B126" s="98"/>
      <c r="C126" s="98"/>
      <c r="D126" s="105"/>
      <c r="E126" s="98"/>
      <c r="F126" s="98"/>
      <c r="G126" s="98"/>
      <c r="H126" s="97"/>
      <c r="I126" s="97"/>
      <c r="K126" s="84"/>
      <c r="L126" s="82"/>
      <c r="M126" s="84"/>
      <c r="N126" s="84"/>
      <c r="O126" s="84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48"/>
    </row>
    <row r="127" spans="2:27" ht="13.5">
      <c r="B127" s="98"/>
      <c r="C127" s="98"/>
      <c r="D127" s="105"/>
      <c r="E127" s="98"/>
      <c r="F127" s="98"/>
      <c r="G127" s="98"/>
      <c r="H127" s="97"/>
      <c r="I127" s="97"/>
      <c r="K127" s="84"/>
      <c r="L127" s="82"/>
      <c r="M127" s="84"/>
      <c r="N127" s="84"/>
      <c r="O127" s="84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48"/>
    </row>
    <row r="128" spans="2:27" ht="13.5">
      <c r="B128" s="98"/>
      <c r="C128" s="98"/>
      <c r="D128" s="105"/>
      <c r="E128" s="98"/>
      <c r="F128" s="98"/>
      <c r="G128" s="98"/>
      <c r="H128" s="97"/>
      <c r="I128" s="97"/>
      <c r="K128" s="84"/>
      <c r="L128" s="82"/>
      <c r="M128" s="84"/>
      <c r="N128" s="84"/>
      <c r="O128" s="84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48"/>
    </row>
    <row r="129" spans="2:27" ht="13.5">
      <c r="B129" s="98"/>
      <c r="C129" s="98"/>
      <c r="D129" s="105"/>
      <c r="E129" s="98"/>
      <c r="F129" s="98"/>
      <c r="G129" s="98"/>
      <c r="H129" s="97"/>
      <c r="I129" s="97"/>
      <c r="K129" s="84"/>
      <c r="L129" s="82"/>
      <c r="M129" s="84"/>
      <c r="N129" s="84"/>
      <c r="O129" s="84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  <c r="AA129" s="48"/>
    </row>
    <row r="130" spans="2:27" ht="13.5">
      <c r="B130" s="98"/>
      <c r="C130" s="98"/>
      <c r="D130" s="105"/>
      <c r="E130" s="98"/>
      <c r="F130" s="98"/>
      <c r="G130" s="98"/>
      <c r="H130" s="97"/>
      <c r="I130" s="97"/>
      <c r="K130" s="84"/>
      <c r="L130" s="82"/>
      <c r="M130" s="84"/>
      <c r="N130" s="84"/>
      <c r="O130" s="84"/>
      <c r="P130" s="100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  <c r="AA130" s="48"/>
    </row>
    <row r="131" spans="2:27" ht="13.5">
      <c r="B131" s="98"/>
      <c r="C131" s="98"/>
      <c r="D131" s="105"/>
      <c r="E131" s="98"/>
      <c r="F131" s="98"/>
      <c r="G131" s="98"/>
      <c r="H131" s="97"/>
      <c r="I131" s="97"/>
      <c r="K131" s="84"/>
      <c r="L131" s="82"/>
      <c r="M131" s="84"/>
      <c r="N131" s="84"/>
      <c r="O131" s="84"/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48"/>
    </row>
    <row r="132" spans="2:27" ht="13.5">
      <c r="B132" s="98"/>
      <c r="C132" s="98"/>
      <c r="D132" s="105"/>
      <c r="E132" s="98"/>
      <c r="F132" s="98"/>
      <c r="G132" s="98"/>
      <c r="H132" s="97"/>
      <c r="I132" s="97"/>
      <c r="K132" s="84"/>
      <c r="L132" s="82"/>
      <c r="M132" s="84"/>
      <c r="N132" s="84"/>
      <c r="O132" s="84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48"/>
    </row>
    <row r="133" spans="2:27" ht="13.5">
      <c r="B133" s="98"/>
      <c r="C133" s="98"/>
      <c r="D133" s="105"/>
      <c r="E133" s="98"/>
      <c r="F133" s="98"/>
      <c r="G133" s="98"/>
      <c r="H133" s="97"/>
      <c r="I133" s="97"/>
      <c r="K133" s="84"/>
      <c r="L133" s="82"/>
      <c r="M133" s="84"/>
      <c r="N133" s="84"/>
      <c r="O133" s="84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48"/>
    </row>
    <row r="134" spans="2:27" ht="13.5">
      <c r="B134" s="98"/>
      <c r="C134" s="98"/>
      <c r="D134" s="105"/>
      <c r="E134" s="98"/>
      <c r="F134" s="98"/>
      <c r="G134" s="98"/>
      <c r="H134" s="97"/>
      <c r="I134" s="97"/>
      <c r="K134" s="84"/>
      <c r="L134" s="82"/>
      <c r="M134" s="84"/>
      <c r="N134" s="84"/>
      <c r="O134" s="84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48"/>
    </row>
    <row r="135" spans="2:27" ht="13.5">
      <c r="B135" s="98"/>
      <c r="C135" s="98"/>
      <c r="D135" s="105"/>
      <c r="E135" s="98"/>
      <c r="F135" s="98"/>
      <c r="G135" s="98"/>
      <c r="H135" s="97"/>
      <c r="I135" s="97"/>
      <c r="K135" s="84"/>
      <c r="L135" s="82"/>
      <c r="M135" s="84"/>
      <c r="N135" s="84"/>
      <c r="O135" s="84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48"/>
    </row>
    <row r="136" spans="2:27" ht="13.5">
      <c r="B136" s="98"/>
      <c r="C136" s="98"/>
      <c r="D136" s="105"/>
      <c r="E136" s="98"/>
      <c r="F136" s="98"/>
      <c r="G136" s="98"/>
      <c r="H136" s="97"/>
      <c r="I136" s="97"/>
      <c r="K136" s="84"/>
      <c r="L136" s="82"/>
      <c r="M136" s="84"/>
      <c r="N136" s="84"/>
      <c r="O136" s="84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48"/>
    </row>
    <row r="137" spans="2:27" ht="13.5">
      <c r="B137" s="98"/>
      <c r="C137" s="98"/>
      <c r="D137" s="105"/>
      <c r="E137" s="98"/>
      <c r="F137" s="98"/>
      <c r="G137" s="98"/>
      <c r="H137" s="97"/>
      <c r="I137" s="97"/>
      <c r="K137" s="84"/>
      <c r="L137" s="82"/>
      <c r="M137" s="84"/>
      <c r="N137" s="84"/>
      <c r="O137" s="84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  <c r="AA137" s="48"/>
    </row>
    <row r="138" spans="2:27" ht="13.5">
      <c r="B138" s="98"/>
      <c r="C138" s="98"/>
      <c r="D138" s="105"/>
      <c r="E138" s="98"/>
      <c r="F138" s="98"/>
      <c r="G138" s="98"/>
      <c r="H138" s="97"/>
      <c r="I138" s="97"/>
      <c r="K138" s="84"/>
      <c r="L138" s="82"/>
      <c r="M138" s="84"/>
      <c r="N138" s="84"/>
      <c r="O138" s="84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48"/>
    </row>
    <row r="139" spans="2:27" ht="13.5">
      <c r="B139" s="98"/>
      <c r="C139" s="98"/>
      <c r="D139" s="105"/>
      <c r="E139" s="98"/>
      <c r="F139" s="98"/>
      <c r="G139" s="98"/>
      <c r="H139" s="97"/>
      <c r="I139" s="97"/>
      <c r="K139" s="84"/>
      <c r="L139" s="82"/>
      <c r="M139" s="84"/>
      <c r="N139" s="84"/>
      <c r="O139" s="84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48"/>
    </row>
    <row r="140" spans="2:27" ht="13.5">
      <c r="B140" s="98"/>
      <c r="C140" s="98"/>
      <c r="D140" s="105"/>
      <c r="E140" s="98"/>
      <c r="F140" s="98"/>
      <c r="G140" s="98"/>
      <c r="H140" s="97"/>
      <c r="I140" s="97"/>
      <c r="K140" s="84"/>
      <c r="L140" s="82"/>
      <c r="M140" s="84"/>
      <c r="N140" s="84"/>
      <c r="O140" s="84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48"/>
    </row>
    <row r="141" spans="2:27" ht="13.5">
      <c r="B141" s="98"/>
      <c r="C141" s="98"/>
      <c r="D141" s="105"/>
      <c r="E141" s="98"/>
      <c r="F141" s="98"/>
      <c r="G141" s="98"/>
      <c r="H141" s="97"/>
      <c r="I141" s="97"/>
      <c r="K141" s="84"/>
      <c r="L141" s="82"/>
      <c r="M141" s="84"/>
      <c r="N141" s="84"/>
      <c r="O141" s="84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48"/>
    </row>
    <row r="142" spans="2:27" ht="13.5">
      <c r="B142" s="98"/>
      <c r="C142" s="98"/>
      <c r="D142" s="105"/>
      <c r="E142" s="98"/>
      <c r="F142" s="98"/>
      <c r="G142" s="98"/>
      <c r="H142" s="97"/>
      <c r="I142" s="97"/>
      <c r="K142" s="84"/>
      <c r="L142" s="82"/>
      <c r="M142" s="84"/>
      <c r="N142" s="84"/>
      <c r="O142" s="84"/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  <c r="AA142" s="48"/>
    </row>
    <row r="143" spans="2:27" ht="13.5">
      <c r="B143" s="98"/>
      <c r="C143" s="98"/>
      <c r="D143" s="105"/>
      <c r="E143" s="98"/>
      <c r="F143" s="98"/>
      <c r="G143" s="98"/>
      <c r="H143" s="97"/>
      <c r="I143" s="97"/>
      <c r="K143" s="84"/>
      <c r="L143" s="82"/>
      <c r="M143" s="84"/>
      <c r="N143" s="84"/>
      <c r="O143" s="84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48"/>
    </row>
    <row r="144" spans="2:27" ht="13.5">
      <c r="B144" s="98"/>
      <c r="C144" s="98"/>
      <c r="D144" s="105"/>
      <c r="E144" s="98"/>
      <c r="F144" s="98"/>
      <c r="G144" s="98"/>
      <c r="H144" s="97"/>
      <c r="I144" s="97"/>
      <c r="K144" s="84"/>
      <c r="L144" s="82"/>
      <c r="M144" s="84"/>
      <c r="N144" s="84"/>
      <c r="O144" s="84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48"/>
    </row>
    <row r="145" spans="2:27" ht="13.5">
      <c r="B145" s="98"/>
      <c r="C145" s="98"/>
      <c r="D145" s="105"/>
      <c r="E145" s="98"/>
      <c r="F145" s="98"/>
      <c r="G145" s="98"/>
      <c r="H145" s="97"/>
      <c r="I145" s="97"/>
      <c r="K145" s="84"/>
      <c r="L145" s="82"/>
      <c r="M145" s="84"/>
      <c r="N145" s="84"/>
      <c r="O145" s="84"/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48"/>
    </row>
    <row r="146" spans="2:27" ht="13.5">
      <c r="B146" s="98"/>
      <c r="C146" s="98"/>
      <c r="D146" s="105"/>
      <c r="E146" s="98"/>
      <c r="F146" s="98"/>
      <c r="G146" s="98"/>
      <c r="H146" s="97"/>
      <c r="I146" s="97"/>
      <c r="K146" s="84"/>
      <c r="L146" s="82"/>
      <c r="M146" s="84"/>
      <c r="N146" s="84"/>
      <c r="O146" s="84"/>
      <c r="P146" s="100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  <c r="AA146" s="48"/>
    </row>
    <row r="147" spans="2:27" ht="13.5">
      <c r="B147" s="98"/>
      <c r="C147" s="98"/>
      <c r="D147" s="105"/>
      <c r="E147" s="98"/>
      <c r="F147" s="98"/>
      <c r="G147" s="98"/>
      <c r="H147" s="97"/>
      <c r="I147" s="97"/>
      <c r="K147" s="84"/>
      <c r="L147" s="82"/>
      <c r="M147" s="84"/>
      <c r="N147" s="84"/>
      <c r="O147" s="84"/>
      <c r="P147" s="100"/>
      <c r="Q147" s="100"/>
      <c r="R147" s="100"/>
      <c r="S147" s="100"/>
      <c r="T147" s="100"/>
      <c r="U147" s="100"/>
      <c r="V147" s="100"/>
      <c r="W147" s="100"/>
      <c r="X147" s="100"/>
      <c r="Y147" s="100"/>
      <c r="Z147" s="100"/>
      <c r="AA147" s="48"/>
    </row>
    <row r="148" spans="2:27" ht="13.5">
      <c r="B148" s="98"/>
      <c r="C148" s="98"/>
      <c r="D148" s="105"/>
      <c r="E148" s="98"/>
      <c r="F148" s="98"/>
      <c r="G148" s="98"/>
      <c r="H148" s="97"/>
      <c r="I148" s="97"/>
      <c r="K148" s="84"/>
      <c r="L148" s="82"/>
      <c r="M148" s="84"/>
      <c r="N148" s="84"/>
      <c r="O148" s="84"/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48"/>
    </row>
    <row r="149" spans="2:27" ht="13.5">
      <c r="B149" s="98"/>
      <c r="C149" s="98"/>
      <c r="D149" s="105"/>
      <c r="E149" s="98"/>
      <c r="F149" s="98"/>
      <c r="G149" s="98"/>
      <c r="H149" s="97"/>
      <c r="I149" s="97"/>
      <c r="K149" s="84"/>
      <c r="L149" s="82"/>
      <c r="M149" s="84"/>
      <c r="N149" s="84"/>
      <c r="O149" s="84"/>
      <c r="P149" s="100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  <c r="AA149" s="48"/>
    </row>
    <row r="150" spans="2:27" ht="13.5">
      <c r="B150" s="98"/>
      <c r="C150" s="98"/>
      <c r="D150" s="105"/>
      <c r="E150" s="98"/>
      <c r="F150" s="98"/>
      <c r="G150" s="98"/>
      <c r="H150" s="97"/>
      <c r="I150" s="97"/>
      <c r="K150" s="84"/>
      <c r="L150" s="82"/>
      <c r="M150" s="84"/>
      <c r="N150" s="84"/>
      <c r="O150" s="84"/>
      <c r="P150" s="100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  <c r="AA150" s="48"/>
    </row>
    <row r="151" spans="2:27" ht="13.5">
      <c r="B151" s="98"/>
      <c r="C151" s="98"/>
      <c r="D151" s="105"/>
      <c r="E151" s="98"/>
      <c r="F151" s="98"/>
      <c r="G151" s="98"/>
      <c r="H151" s="97"/>
      <c r="I151" s="97"/>
      <c r="K151" s="84"/>
      <c r="L151" s="82"/>
      <c r="M151" s="84"/>
      <c r="N151" s="84"/>
      <c r="O151" s="84"/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/>
      <c r="AA151" s="48"/>
    </row>
    <row r="152" spans="2:27" ht="13.5">
      <c r="B152" s="98"/>
      <c r="C152" s="98"/>
      <c r="D152" s="105"/>
      <c r="E152" s="98"/>
      <c r="F152" s="98"/>
      <c r="G152" s="98"/>
      <c r="H152" s="97"/>
      <c r="I152" s="97"/>
      <c r="K152" s="84"/>
      <c r="L152" s="82"/>
      <c r="M152" s="84"/>
      <c r="N152" s="84"/>
      <c r="O152" s="84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48"/>
    </row>
    <row r="153" spans="2:27" ht="13.5">
      <c r="B153" s="98"/>
      <c r="C153" s="98"/>
      <c r="D153" s="105"/>
      <c r="E153" s="98"/>
      <c r="F153" s="98"/>
      <c r="G153" s="98"/>
      <c r="H153" s="97"/>
      <c r="I153" s="97"/>
      <c r="K153" s="84"/>
      <c r="L153" s="82"/>
      <c r="M153" s="84"/>
      <c r="N153" s="84"/>
      <c r="O153" s="84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48"/>
    </row>
    <row r="154" spans="2:27" ht="13.5">
      <c r="B154" s="98"/>
      <c r="C154" s="98"/>
      <c r="D154" s="105"/>
      <c r="E154" s="98"/>
      <c r="F154" s="98"/>
      <c r="G154" s="98"/>
      <c r="H154" s="97"/>
      <c r="I154" s="97"/>
      <c r="K154" s="84"/>
      <c r="L154" s="82"/>
      <c r="M154" s="84"/>
      <c r="N154" s="84"/>
      <c r="O154" s="84"/>
      <c r="P154" s="100"/>
      <c r="Q154" s="100"/>
      <c r="R154" s="100"/>
      <c r="S154" s="100"/>
      <c r="T154" s="100"/>
      <c r="U154" s="100"/>
      <c r="V154" s="100"/>
      <c r="W154" s="100"/>
      <c r="X154" s="100"/>
      <c r="Y154" s="100"/>
      <c r="Z154" s="100"/>
      <c r="AA154" s="48"/>
    </row>
    <row r="155" spans="2:27" ht="13.5">
      <c r="B155" s="98"/>
      <c r="C155" s="98"/>
      <c r="D155" s="105"/>
      <c r="E155" s="98"/>
      <c r="F155" s="98"/>
      <c r="G155" s="98"/>
      <c r="H155" s="97"/>
      <c r="I155" s="97"/>
      <c r="K155" s="84"/>
      <c r="L155" s="82"/>
      <c r="M155" s="84"/>
      <c r="N155" s="84"/>
      <c r="O155" s="84"/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  <c r="AA155" s="48"/>
    </row>
    <row r="156" spans="2:27" ht="13.5">
      <c r="B156" s="98"/>
      <c r="C156" s="98"/>
      <c r="D156" s="105"/>
      <c r="E156" s="98"/>
      <c r="F156" s="98"/>
      <c r="G156" s="98"/>
      <c r="H156" s="97"/>
      <c r="I156" s="97"/>
      <c r="K156" s="84"/>
      <c r="L156" s="82"/>
      <c r="M156" s="84"/>
      <c r="N156" s="84"/>
      <c r="O156" s="84"/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  <c r="AA156" s="48"/>
    </row>
    <row r="157" spans="2:27" ht="13.5">
      <c r="B157" s="98"/>
      <c r="C157" s="98"/>
      <c r="D157" s="105"/>
      <c r="E157" s="98"/>
      <c r="F157" s="98"/>
      <c r="G157" s="98"/>
      <c r="H157" s="97"/>
      <c r="I157" s="97"/>
      <c r="K157" s="84"/>
      <c r="L157" s="82"/>
      <c r="M157" s="84"/>
      <c r="N157" s="84"/>
      <c r="O157" s="84"/>
      <c r="P157" s="100"/>
      <c r="Q157" s="100"/>
      <c r="R157" s="100"/>
      <c r="S157" s="100"/>
      <c r="T157" s="100"/>
      <c r="U157" s="100"/>
      <c r="V157" s="100"/>
      <c r="W157" s="100"/>
      <c r="X157" s="100"/>
      <c r="Y157" s="100"/>
      <c r="Z157" s="100"/>
      <c r="AA157" s="48"/>
    </row>
    <row r="158" spans="2:27" ht="13.5">
      <c r="B158" s="98"/>
      <c r="C158" s="98"/>
      <c r="D158" s="105"/>
      <c r="E158" s="98"/>
      <c r="F158" s="98"/>
      <c r="G158" s="98"/>
      <c r="H158" s="97"/>
      <c r="I158" s="97"/>
      <c r="K158" s="84"/>
      <c r="L158" s="82"/>
      <c r="M158" s="84"/>
      <c r="N158" s="84"/>
      <c r="O158" s="84"/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48"/>
    </row>
    <row r="159" spans="2:27" ht="13.5">
      <c r="B159" s="98"/>
      <c r="C159" s="98"/>
      <c r="D159" s="105"/>
      <c r="E159" s="98"/>
      <c r="F159" s="98"/>
      <c r="G159" s="98"/>
      <c r="H159" s="97"/>
      <c r="I159" s="97"/>
      <c r="K159" s="84"/>
      <c r="L159" s="82"/>
      <c r="M159" s="84"/>
      <c r="N159" s="84"/>
      <c r="O159" s="84"/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  <c r="AA159" s="48"/>
    </row>
    <row r="160" spans="2:27" ht="13.5">
      <c r="B160" s="98"/>
      <c r="C160" s="98"/>
      <c r="D160" s="105"/>
      <c r="E160" s="98"/>
      <c r="F160" s="98"/>
      <c r="G160" s="98"/>
      <c r="H160" s="97"/>
      <c r="I160" s="97"/>
      <c r="K160" s="84"/>
      <c r="L160" s="82"/>
      <c r="M160" s="84"/>
      <c r="N160" s="84"/>
      <c r="O160" s="84"/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  <c r="AA160" s="48"/>
    </row>
    <row r="161" spans="2:27" ht="13.5">
      <c r="B161" s="98"/>
      <c r="C161" s="98"/>
      <c r="D161" s="105"/>
      <c r="E161" s="98"/>
      <c r="F161" s="98"/>
      <c r="G161" s="98"/>
      <c r="H161" s="97"/>
      <c r="I161" s="97"/>
      <c r="K161" s="84"/>
      <c r="L161" s="82"/>
      <c r="M161" s="84"/>
      <c r="N161" s="84"/>
      <c r="O161" s="84"/>
      <c r="P161" s="100"/>
      <c r="Q161" s="100"/>
      <c r="R161" s="100"/>
      <c r="S161" s="100"/>
      <c r="T161" s="100"/>
      <c r="U161" s="100"/>
      <c r="V161" s="100"/>
      <c r="W161" s="100"/>
      <c r="X161" s="100"/>
      <c r="Y161" s="100"/>
      <c r="Z161" s="100"/>
      <c r="AA161" s="48"/>
    </row>
    <row r="162" spans="2:27" ht="13.5">
      <c r="B162" s="98"/>
      <c r="C162" s="98"/>
      <c r="D162" s="105"/>
      <c r="E162" s="98"/>
      <c r="F162" s="98"/>
      <c r="G162" s="98"/>
      <c r="H162" s="97"/>
      <c r="I162" s="97"/>
      <c r="K162" s="84"/>
      <c r="L162" s="82"/>
      <c r="M162" s="84"/>
      <c r="N162" s="84"/>
      <c r="O162" s="84"/>
      <c r="P162" s="100"/>
      <c r="Q162" s="100"/>
      <c r="R162" s="100"/>
      <c r="S162" s="100"/>
      <c r="T162" s="100"/>
      <c r="U162" s="100"/>
      <c r="V162" s="100"/>
      <c r="W162" s="100"/>
      <c r="X162" s="100"/>
      <c r="Y162" s="100"/>
      <c r="Z162" s="100"/>
      <c r="AA162" s="48"/>
    </row>
    <row r="163" spans="2:27" ht="13.5">
      <c r="B163" s="98"/>
      <c r="C163" s="98"/>
      <c r="D163" s="105"/>
      <c r="E163" s="98"/>
      <c r="F163" s="98"/>
      <c r="G163" s="98"/>
      <c r="H163" s="97"/>
      <c r="I163" s="97"/>
      <c r="K163" s="84"/>
      <c r="L163" s="82"/>
      <c r="M163" s="84"/>
      <c r="N163" s="84"/>
      <c r="O163" s="84"/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/>
      <c r="AA163" s="48"/>
    </row>
    <row r="164" spans="2:27" ht="13.5">
      <c r="B164" s="98"/>
      <c r="C164" s="98"/>
      <c r="D164" s="105"/>
      <c r="E164" s="98"/>
      <c r="F164" s="98"/>
      <c r="G164" s="98"/>
      <c r="H164" s="97"/>
      <c r="I164" s="97"/>
      <c r="K164" s="84"/>
      <c r="L164" s="82"/>
      <c r="M164" s="84"/>
      <c r="N164" s="84"/>
      <c r="O164" s="84"/>
      <c r="P164" s="100"/>
      <c r="Q164" s="100"/>
      <c r="R164" s="100"/>
      <c r="S164" s="100"/>
      <c r="T164" s="100"/>
      <c r="U164" s="100"/>
      <c r="V164" s="100"/>
      <c r="W164" s="100"/>
      <c r="X164" s="100"/>
      <c r="Y164" s="100"/>
      <c r="Z164" s="100"/>
      <c r="AA164" s="48"/>
    </row>
    <row r="165" spans="2:27" ht="13.5">
      <c r="B165" s="98"/>
      <c r="C165" s="98"/>
      <c r="D165" s="105"/>
      <c r="E165" s="98"/>
      <c r="F165" s="98"/>
      <c r="G165" s="98"/>
      <c r="H165" s="97"/>
      <c r="I165" s="97"/>
      <c r="K165" s="84"/>
      <c r="L165" s="82"/>
      <c r="M165" s="84"/>
      <c r="N165" s="84"/>
      <c r="O165" s="84"/>
      <c r="P165" s="100"/>
      <c r="Q165" s="100"/>
      <c r="R165" s="100"/>
      <c r="S165" s="100"/>
      <c r="T165" s="100"/>
      <c r="U165" s="100"/>
      <c r="V165" s="100"/>
      <c r="W165" s="100"/>
      <c r="X165" s="100"/>
      <c r="Y165" s="100"/>
      <c r="Z165" s="100"/>
      <c r="AA165" s="48"/>
    </row>
    <row r="166" spans="2:27" ht="13.5">
      <c r="B166" s="98"/>
      <c r="C166" s="98"/>
      <c r="D166" s="105"/>
      <c r="E166" s="98"/>
      <c r="F166" s="98"/>
      <c r="G166" s="98"/>
      <c r="H166" s="97"/>
      <c r="I166" s="97"/>
      <c r="K166" s="84"/>
      <c r="L166" s="82"/>
      <c r="M166" s="84"/>
      <c r="N166" s="84"/>
      <c r="O166" s="84"/>
      <c r="P166" s="100"/>
      <c r="Q166" s="100"/>
      <c r="R166" s="100"/>
      <c r="S166" s="100"/>
      <c r="T166" s="100"/>
      <c r="U166" s="100"/>
      <c r="V166" s="100"/>
      <c r="W166" s="100"/>
      <c r="X166" s="100"/>
      <c r="Y166" s="100"/>
      <c r="Z166" s="100"/>
      <c r="AA166" s="48"/>
    </row>
    <row r="167" spans="2:27" ht="13.5">
      <c r="B167" s="98"/>
      <c r="C167" s="98"/>
      <c r="D167" s="105"/>
      <c r="E167" s="98"/>
      <c r="F167" s="98"/>
      <c r="G167" s="98"/>
      <c r="H167" s="97"/>
      <c r="I167" s="97"/>
      <c r="K167" s="84"/>
      <c r="L167" s="82"/>
      <c r="M167" s="84"/>
      <c r="N167" s="84"/>
      <c r="O167" s="84"/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48"/>
    </row>
    <row r="168" spans="2:27" ht="13.5">
      <c r="B168" s="98"/>
      <c r="C168" s="98"/>
      <c r="D168" s="105"/>
      <c r="E168" s="98"/>
      <c r="F168" s="98"/>
      <c r="G168" s="98"/>
      <c r="H168" s="97"/>
      <c r="I168" s="97"/>
      <c r="K168" s="84"/>
      <c r="L168" s="82"/>
      <c r="M168" s="84"/>
      <c r="N168" s="84"/>
      <c r="O168" s="84"/>
      <c r="P168" s="100"/>
      <c r="Q168" s="100"/>
      <c r="R168" s="100"/>
      <c r="S168" s="100"/>
      <c r="T168" s="100"/>
      <c r="U168" s="100"/>
      <c r="V168" s="100"/>
      <c r="W168" s="100"/>
      <c r="X168" s="100"/>
      <c r="Y168" s="100"/>
      <c r="Z168" s="100"/>
      <c r="AA168" s="48"/>
    </row>
    <row r="169" spans="2:27" ht="13.5">
      <c r="B169" s="98"/>
      <c r="C169" s="98"/>
      <c r="D169" s="105"/>
      <c r="E169" s="98"/>
      <c r="F169" s="98"/>
      <c r="G169" s="98"/>
      <c r="H169" s="97"/>
      <c r="I169" s="97"/>
      <c r="K169" s="84"/>
      <c r="L169" s="82"/>
      <c r="M169" s="84"/>
      <c r="N169" s="84"/>
      <c r="O169" s="84"/>
      <c r="P169" s="100"/>
      <c r="Q169" s="100"/>
      <c r="R169" s="100"/>
      <c r="S169" s="100"/>
      <c r="T169" s="100"/>
      <c r="U169" s="100"/>
      <c r="V169" s="100"/>
      <c r="W169" s="100"/>
      <c r="X169" s="100"/>
      <c r="Y169" s="100"/>
      <c r="Z169" s="100"/>
      <c r="AA169" s="48"/>
    </row>
    <row r="170" spans="2:27" ht="13.5">
      <c r="B170" s="98"/>
      <c r="C170" s="98"/>
      <c r="D170" s="105"/>
      <c r="E170" s="98"/>
      <c r="F170" s="98"/>
      <c r="G170" s="98"/>
      <c r="H170" s="97"/>
      <c r="I170" s="97"/>
      <c r="K170" s="84"/>
      <c r="L170" s="82"/>
      <c r="M170" s="84"/>
      <c r="N170" s="84"/>
      <c r="O170" s="84"/>
      <c r="P170" s="100"/>
      <c r="Q170" s="100"/>
      <c r="R170" s="100"/>
      <c r="S170" s="100"/>
      <c r="T170" s="100"/>
      <c r="U170" s="100"/>
      <c r="V170" s="100"/>
      <c r="W170" s="100"/>
      <c r="X170" s="100"/>
      <c r="Y170" s="100"/>
      <c r="Z170" s="100"/>
      <c r="AA170" s="48"/>
    </row>
    <row r="171" spans="2:27" ht="13.5">
      <c r="B171" s="98"/>
      <c r="C171" s="98"/>
      <c r="D171" s="105"/>
      <c r="E171" s="98"/>
      <c r="F171" s="98"/>
      <c r="G171" s="98"/>
      <c r="H171" s="97"/>
      <c r="I171" s="97"/>
      <c r="K171" s="84"/>
      <c r="L171" s="82"/>
      <c r="M171" s="84"/>
      <c r="N171" s="84"/>
      <c r="O171" s="84"/>
      <c r="P171" s="100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  <c r="AA171" s="48"/>
    </row>
    <row r="172" spans="2:27" ht="13.5">
      <c r="B172" s="98"/>
      <c r="C172" s="98"/>
      <c r="D172" s="105"/>
      <c r="E172" s="98"/>
      <c r="F172" s="98"/>
      <c r="G172" s="98"/>
      <c r="H172" s="97"/>
      <c r="I172" s="97"/>
      <c r="K172" s="84"/>
      <c r="L172" s="82"/>
      <c r="M172" s="84"/>
      <c r="N172" s="84"/>
      <c r="O172" s="84"/>
      <c r="P172" s="100"/>
      <c r="Q172" s="100"/>
      <c r="R172" s="100"/>
      <c r="S172" s="100"/>
      <c r="T172" s="100"/>
      <c r="U172" s="100"/>
      <c r="V172" s="100"/>
      <c r="W172" s="100"/>
      <c r="X172" s="100"/>
      <c r="Y172" s="100"/>
      <c r="Z172" s="100"/>
      <c r="AA172" s="48"/>
    </row>
    <row r="173" spans="2:27" ht="13.5">
      <c r="B173" s="98"/>
      <c r="C173" s="98"/>
      <c r="D173" s="105"/>
      <c r="E173" s="98"/>
      <c r="F173" s="98"/>
      <c r="G173" s="98"/>
      <c r="H173" s="97"/>
      <c r="I173" s="97"/>
      <c r="K173" s="84"/>
      <c r="L173" s="82"/>
      <c r="M173" s="84"/>
      <c r="N173" s="84"/>
      <c r="O173" s="84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48"/>
    </row>
    <row r="174" spans="2:27" ht="13.5">
      <c r="B174" s="98"/>
      <c r="C174" s="98"/>
      <c r="D174" s="105"/>
      <c r="E174" s="98"/>
      <c r="F174" s="98"/>
      <c r="G174" s="98"/>
      <c r="H174" s="97"/>
      <c r="I174" s="97"/>
      <c r="K174" s="84"/>
      <c r="L174" s="82"/>
      <c r="M174" s="84"/>
      <c r="N174" s="84"/>
      <c r="O174" s="84"/>
      <c r="P174" s="100"/>
      <c r="Q174" s="100"/>
      <c r="R174" s="100"/>
      <c r="S174" s="100"/>
      <c r="T174" s="100"/>
      <c r="U174" s="100"/>
      <c r="V174" s="100"/>
      <c r="W174" s="100"/>
      <c r="X174" s="100"/>
      <c r="Y174" s="100"/>
      <c r="Z174" s="100"/>
      <c r="AA174" s="48"/>
    </row>
    <row r="175" spans="2:27" ht="13.5">
      <c r="B175" s="98"/>
      <c r="C175" s="98"/>
      <c r="D175" s="105"/>
      <c r="E175" s="98"/>
      <c r="F175" s="98"/>
      <c r="G175" s="98"/>
      <c r="H175" s="97"/>
      <c r="I175" s="97"/>
      <c r="J175" s="98"/>
      <c r="K175" s="98"/>
      <c r="L175" s="105"/>
      <c r="M175" s="84"/>
      <c r="N175" s="84"/>
      <c r="O175" s="84"/>
      <c r="P175" s="100"/>
      <c r="Q175" s="100"/>
      <c r="R175" s="100"/>
      <c r="S175" s="100"/>
      <c r="T175" s="100"/>
      <c r="U175" s="100"/>
      <c r="V175" s="100"/>
      <c r="W175" s="100"/>
      <c r="X175" s="100"/>
      <c r="Y175" s="100"/>
      <c r="Z175" s="100"/>
      <c r="AA175" s="48"/>
    </row>
    <row r="176" spans="2:27" ht="13.5">
      <c r="B176" s="98"/>
      <c r="C176" s="98"/>
      <c r="D176" s="105"/>
      <c r="E176" s="98"/>
      <c r="F176" s="98"/>
      <c r="G176" s="98"/>
      <c r="H176" s="97"/>
      <c r="I176" s="97"/>
      <c r="J176" s="98"/>
      <c r="K176" s="98"/>
      <c r="L176" s="105"/>
      <c r="M176" s="84"/>
      <c r="N176" s="84"/>
      <c r="O176" s="84"/>
      <c r="P176" s="100"/>
      <c r="Q176" s="100"/>
      <c r="R176" s="100"/>
      <c r="S176" s="100"/>
      <c r="T176" s="100"/>
      <c r="U176" s="100"/>
      <c r="V176" s="100"/>
      <c r="W176" s="100"/>
      <c r="X176" s="100"/>
      <c r="Y176" s="100"/>
      <c r="Z176" s="100"/>
      <c r="AA176" s="48"/>
    </row>
    <row r="177" spans="2:27" ht="13.5">
      <c r="B177" s="98"/>
      <c r="C177" s="98"/>
      <c r="D177" s="105"/>
      <c r="E177" s="98"/>
      <c r="F177" s="98"/>
      <c r="G177" s="98"/>
      <c r="H177" s="97"/>
      <c r="I177" s="97"/>
      <c r="J177" s="98"/>
      <c r="K177" s="98"/>
      <c r="L177" s="105"/>
      <c r="M177" s="84"/>
      <c r="N177" s="84"/>
      <c r="O177" s="84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/>
      <c r="AA177" s="48"/>
    </row>
    <row r="178" spans="2:27" ht="13.5">
      <c r="B178" s="98"/>
      <c r="C178" s="98"/>
      <c r="D178" s="105"/>
      <c r="E178" s="98"/>
      <c r="F178" s="98"/>
      <c r="G178" s="98"/>
      <c r="H178" s="97"/>
      <c r="I178" s="97"/>
      <c r="J178" s="98"/>
      <c r="K178" s="98"/>
      <c r="L178" s="105"/>
      <c r="M178" s="84"/>
      <c r="N178" s="84"/>
      <c r="O178" s="84"/>
      <c r="P178" s="100"/>
      <c r="Q178" s="100"/>
      <c r="R178" s="100"/>
      <c r="S178" s="100"/>
      <c r="T178" s="100"/>
      <c r="U178" s="100"/>
      <c r="V178" s="100"/>
      <c r="W178" s="100"/>
      <c r="X178" s="100"/>
      <c r="Y178" s="100"/>
      <c r="Z178" s="100"/>
      <c r="AA178" s="48"/>
    </row>
    <row r="179" spans="2:27" ht="13.5">
      <c r="B179" s="98"/>
      <c r="C179" s="98"/>
      <c r="D179" s="105"/>
      <c r="E179" s="98"/>
      <c r="F179" s="98"/>
      <c r="G179" s="98"/>
      <c r="H179" s="97"/>
      <c r="I179" s="97"/>
      <c r="J179" s="98"/>
      <c r="K179" s="98"/>
      <c r="L179" s="105"/>
      <c r="M179" s="84"/>
      <c r="N179" s="84"/>
      <c r="O179" s="84"/>
      <c r="P179" s="100"/>
      <c r="Q179" s="100"/>
      <c r="R179" s="100"/>
      <c r="S179" s="100"/>
      <c r="T179" s="100"/>
      <c r="U179" s="100"/>
      <c r="V179" s="100"/>
      <c r="W179" s="100"/>
      <c r="X179" s="100"/>
      <c r="Y179" s="100"/>
      <c r="Z179" s="100"/>
      <c r="AA179" s="48"/>
    </row>
    <row r="180" spans="2:27" ht="13.5">
      <c r="B180" s="98"/>
      <c r="C180" s="98"/>
      <c r="D180" s="105"/>
      <c r="E180" s="98"/>
      <c r="F180" s="98"/>
      <c r="G180" s="98"/>
      <c r="H180" s="97"/>
      <c r="I180" s="97"/>
      <c r="J180" s="98"/>
      <c r="K180" s="98"/>
      <c r="L180" s="105"/>
      <c r="M180" s="84"/>
      <c r="N180" s="84"/>
      <c r="O180" s="84"/>
      <c r="P180" s="100"/>
      <c r="Q180" s="100"/>
      <c r="R180" s="100"/>
      <c r="S180" s="100"/>
      <c r="T180" s="100"/>
      <c r="U180" s="100"/>
      <c r="V180" s="100"/>
      <c r="W180" s="100"/>
      <c r="X180" s="100"/>
      <c r="Y180" s="100"/>
      <c r="Z180" s="100"/>
      <c r="AA180" s="48"/>
    </row>
    <row r="181" spans="2:27" ht="13.5">
      <c r="B181" s="98"/>
      <c r="C181" s="98"/>
      <c r="D181" s="105"/>
      <c r="E181" s="98"/>
      <c r="F181" s="98"/>
      <c r="G181" s="98"/>
      <c r="H181" s="97"/>
      <c r="I181" s="97"/>
      <c r="J181" s="98"/>
      <c r="K181" s="98"/>
      <c r="L181" s="105"/>
      <c r="M181" s="84"/>
      <c r="N181" s="84"/>
      <c r="O181" s="84"/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  <c r="AA181" s="48"/>
    </row>
    <row r="182" spans="2:27" ht="13.5">
      <c r="B182" s="98"/>
      <c r="C182" s="98"/>
      <c r="D182" s="105"/>
      <c r="E182" s="98"/>
      <c r="F182" s="98"/>
      <c r="G182" s="98"/>
      <c r="H182" s="97"/>
      <c r="I182" s="97"/>
      <c r="J182" s="98"/>
      <c r="K182" s="98"/>
      <c r="L182" s="105"/>
      <c r="M182" s="84"/>
      <c r="N182" s="84"/>
      <c r="O182" s="84"/>
      <c r="P182" s="100"/>
      <c r="Q182" s="100"/>
      <c r="R182" s="100"/>
      <c r="S182" s="100"/>
      <c r="T182" s="100"/>
      <c r="U182" s="100"/>
      <c r="V182" s="100"/>
      <c r="W182" s="100"/>
      <c r="X182" s="100"/>
      <c r="Y182" s="100"/>
      <c r="Z182" s="100"/>
      <c r="AA182" s="48"/>
    </row>
    <row r="183" spans="2:27" ht="13.5">
      <c r="B183" s="98"/>
      <c r="C183" s="98"/>
      <c r="D183" s="105"/>
      <c r="E183" s="98"/>
      <c r="F183" s="98"/>
      <c r="G183" s="98"/>
      <c r="H183" s="97"/>
      <c r="I183" s="97"/>
      <c r="J183" s="98"/>
      <c r="K183" s="98"/>
      <c r="L183" s="105"/>
      <c r="M183" s="84"/>
      <c r="N183" s="84"/>
      <c r="O183" s="84"/>
      <c r="P183" s="100"/>
      <c r="Q183" s="100"/>
      <c r="R183" s="100"/>
      <c r="S183" s="100"/>
      <c r="T183" s="100"/>
      <c r="U183" s="100"/>
      <c r="V183" s="100"/>
      <c r="W183" s="100"/>
      <c r="X183" s="100"/>
      <c r="Y183" s="100"/>
      <c r="Z183" s="100"/>
      <c r="AA183" s="48"/>
    </row>
    <row r="184" spans="2:27" ht="13.5">
      <c r="B184" s="98"/>
      <c r="C184" s="98"/>
      <c r="D184" s="105"/>
      <c r="E184" s="98"/>
      <c r="F184" s="98"/>
      <c r="G184" s="98"/>
      <c r="H184" s="97"/>
      <c r="I184" s="97"/>
      <c r="J184" s="98"/>
      <c r="K184" s="98"/>
      <c r="L184" s="105"/>
      <c r="M184" s="84"/>
      <c r="N184" s="84"/>
      <c r="O184" s="84"/>
      <c r="P184" s="100"/>
      <c r="Q184" s="100"/>
      <c r="R184" s="100"/>
      <c r="S184" s="100"/>
      <c r="T184" s="100"/>
      <c r="U184" s="100"/>
      <c r="V184" s="100"/>
      <c r="W184" s="100"/>
      <c r="X184" s="100"/>
      <c r="Y184" s="100"/>
      <c r="Z184" s="100"/>
      <c r="AA184" s="48"/>
    </row>
    <row r="185" spans="2:27" ht="13.5">
      <c r="B185" s="98"/>
      <c r="C185" s="98"/>
      <c r="D185" s="105"/>
      <c r="E185" s="98"/>
      <c r="F185" s="98"/>
      <c r="G185" s="98"/>
      <c r="H185" s="97"/>
      <c r="I185" s="97"/>
      <c r="J185" s="98"/>
      <c r="K185" s="98"/>
      <c r="L185" s="105"/>
      <c r="M185" s="84"/>
      <c r="N185" s="84"/>
      <c r="O185" s="84"/>
      <c r="P185" s="100"/>
      <c r="Q185" s="100"/>
      <c r="R185" s="100"/>
      <c r="S185" s="100"/>
      <c r="T185" s="100"/>
      <c r="U185" s="100"/>
      <c r="V185" s="100"/>
      <c r="W185" s="100"/>
      <c r="X185" s="100"/>
      <c r="Y185" s="100"/>
      <c r="Z185" s="100"/>
      <c r="AA185" s="48"/>
    </row>
    <row r="186" spans="2:27" ht="13.5">
      <c r="B186" s="98"/>
      <c r="C186" s="98"/>
      <c r="D186" s="105"/>
      <c r="E186" s="98"/>
      <c r="F186" s="98"/>
      <c r="G186" s="98"/>
      <c r="H186" s="97"/>
      <c r="I186" s="97"/>
      <c r="J186" s="98"/>
      <c r="K186" s="98"/>
      <c r="L186" s="105"/>
      <c r="M186" s="84"/>
      <c r="N186" s="84"/>
      <c r="O186" s="84"/>
      <c r="P186" s="100"/>
      <c r="Q186" s="100"/>
      <c r="R186" s="100"/>
      <c r="S186" s="100"/>
      <c r="T186" s="100"/>
      <c r="U186" s="100"/>
      <c r="V186" s="100"/>
      <c r="W186" s="100"/>
      <c r="X186" s="100"/>
      <c r="Y186" s="100"/>
      <c r="Z186" s="100"/>
      <c r="AA186" s="48"/>
    </row>
    <row r="187" spans="2:27" ht="13.5">
      <c r="B187" s="98"/>
      <c r="C187" s="98"/>
      <c r="D187" s="105"/>
      <c r="E187" s="98"/>
      <c r="F187" s="98"/>
      <c r="G187" s="98"/>
      <c r="H187" s="97"/>
      <c r="I187" s="97"/>
      <c r="J187" s="98"/>
      <c r="K187" s="98"/>
      <c r="L187" s="105"/>
      <c r="M187" s="84"/>
      <c r="N187" s="84"/>
      <c r="O187" s="84"/>
      <c r="P187" s="100"/>
      <c r="Q187" s="100"/>
      <c r="R187" s="100"/>
      <c r="S187" s="100"/>
      <c r="T187" s="100"/>
      <c r="U187" s="100"/>
      <c r="V187" s="100"/>
      <c r="W187" s="100"/>
      <c r="X187" s="100"/>
      <c r="Y187" s="100"/>
      <c r="Z187" s="100"/>
      <c r="AA187" s="48"/>
    </row>
    <row r="188" spans="2:27" ht="13.5">
      <c r="B188" s="98"/>
      <c r="C188" s="98"/>
      <c r="D188" s="105"/>
      <c r="E188" s="98"/>
      <c r="F188" s="98"/>
      <c r="G188" s="98"/>
      <c r="H188" s="97"/>
      <c r="I188" s="97"/>
      <c r="J188" s="98"/>
      <c r="K188" s="98"/>
      <c r="L188" s="105"/>
      <c r="M188" s="84"/>
      <c r="N188" s="84"/>
      <c r="O188" s="84"/>
      <c r="P188" s="100"/>
      <c r="Q188" s="100"/>
      <c r="R188" s="100"/>
      <c r="S188" s="100"/>
      <c r="T188" s="100"/>
      <c r="U188" s="100"/>
      <c r="V188" s="100"/>
      <c r="W188" s="100"/>
      <c r="X188" s="100"/>
      <c r="Y188" s="100"/>
      <c r="Z188" s="100"/>
      <c r="AA188" s="48"/>
    </row>
    <row r="189" spans="2:27" ht="13.5">
      <c r="B189" s="98"/>
      <c r="C189" s="98"/>
      <c r="D189" s="105"/>
      <c r="E189" s="98"/>
      <c r="F189" s="98"/>
      <c r="G189" s="98"/>
      <c r="H189" s="97"/>
      <c r="I189" s="97"/>
      <c r="J189" s="98"/>
      <c r="K189" s="98"/>
      <c r="L189" s="105"/>
      <c r="M189" s="84"/>
      <c r="N189" s="84"/>
      <c r="O189" s="84"/>
      <c r="P189" s="100"/>
      <c r="Q189" s="100"/>
      <c r="R189" s="100"/>
      <c r="S189" s="100"/>
      <c r="T189" s="100"/>
      <c r="U189" s="100"/>
      <c r="V189" s="100"/>
      <c r="W189" s="100"/>
      <c r="X189" s="100"/>
      <c r="Y189" s="100"/>
      <c r="Z189" s="100"/>
      <c r="AA189" s="48"/>
    </row>
    <row r="190" spans="2:27" ht="13.5">
      <c r="B190" s="98"/>
      <c r="C190" s="98"/>
      <c r="D190" s="105"/>
      <c r="E190" s="98"/>
      <c r="F190" s="98"/>
      <c r="G190" s="98"/>
      <c r="H190" s="97"/>
      <c r="I190" s="97"/>
      <c r="J190" s="98"/>
      <c r="K190" s="98"/>
      <c r="L190" s="105"/>
      <c r="M190" s="84"/>
      <c r="N190" s="84"/>
      <c r="O190" s="84"/>
      <c r="P190" s="100"/>
      <c r="Q190" s="100"/>
      <c r="R190" s="100"/>
      <c r="S190" s="100"/>
      <c r="T190" s="100"/>
      <c r="U190" s="100"/>
      <c r="V190" s="100"/>
      <c r="W190" s="100"/>
      <c r="X190" s="100"/>
      <c r="Y190" s="100"/>
      <c r="Z190" s="100"/>
      <c r="AA190" s="48"/>
    </row>
    <row r="191" spans="2:27" ht="13.5">
      <c r="B191" s="98"/>
      <c r="C191" s="98"/>
      <c r="D191" s="105"/>
      <c r="E191" s="98"/>
      <c r="F191" s="98"/>
      <c r="G191" s="98"/>
      <c r="H191" s="97"/>
      <c r="I191" s="97"/>
      <c r="J191" s="98"/>
      <c r="K191" s="98"/>
      <c r="L191" s="105"/>
      <c r="M191" s="84"/>
      <c r="N191" s="84"/>
      <c r="O191" s="84"/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/>
      <c r="AA191" s="48"/>
    </row>
    <row r="192" spans="2:27" ht="13.5">
      <c r="B192" s="98"/>
      <c r="C192" s="98"/>
      <c r="D192" s="105"/>
      <c r="E192" s="98"/>
      <c r="F192" s="98"/>
      <c r="G192" s="98"/>
      <c r="H192" s="97"/>
      <c r="I192" s="97"/>
      <c r="J192" s="98"/>
      <c r="K192" s="98"/>
      <c r="L192" s="105"/>
      <c r="M192" s="84"/>
      <c r="N192" s="84"/>
      <c r="O192" s="84"/>
      <c r="P192" s="100"/>
      <c r="Q192" s="100"/>
      <c r="R192" s="100"/>
      <c r="S192" s="100"/>
      <c r="T192" s="100"/>
      <c r="U192" s="100"/>
      <c r="V192" s="100"/>
      <c r="W192" s="100"/>
      <c r="X192" s="100"/>
      <c r="Y192" s="100"/>
      <c r="Z192" s="100"/>
      <c r="AA192" s="48"/>
    </row>
    <row r="193" spans="2:27" ht="13.5">
      <c r="B193" s="98"/>
      <c r="C193" s="98"/>
      <c r="D193" s="105"/>
      <c r="E193" s="98"/>
      <c r="F193" s="98"/>
      <c r="G193" s="98"/>
      <c r="H193" s="97"/>
      <c r="I193" s="97"/>
      <c r="J193" s="98"/>
      <c r="K193" s="98"/>
      <c r="L193" s="105"/>
      <c r="M193" s="84"/>
      <c r="N193" s="84"/>
      <c r="O193" s="84"/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  <c r="AA193" s="48"/>
    </row>
    <row r="194" spans="2:27" ht="13.5">
      <c r="B194" s="98"/>
      <c r="C194" s="98"/>
      <c r="D194" s="105"/>
      <c r="E194" s="98"/>
      <c r="F194" s="98"/>
      <c r="G194" s="98"/>
      <c r="H194" s="97"/>
      <c r="I194" s="97"/>
      <c r="J194" s="98"/>
      <c r="K194" s="98"/>
      <c r="L194" s="105"/>
      <c r="M194" s="84"/>
      <c r="N194" s="84"/>
      <c r="O194" s="84"/>
      <c r="P194" s="100"/>
      <c r="Q194" s="100"/>
      <c r="R194" s="100"/>
      <c r="S194" s="100"/>
      <c r="T194" s="100"/>
      <c r="U194" s="100"/>
      <c r="V194" s="100"/>
      <c r="W194" s="100"/>
      <c r="X194" s="100"/>
      <c r="Y194" s="100"/>
      <c r="Z194" s="100"/>
      <c r="AA194" s="48"/>
    </row>
    <row r="195" spans="2:27" ht="13.5">
      <c r="B195" s="98"/>
      <c r="C195" s="98"/>
      <c r="D195" s="105"/>
      <c r="E195" s="98"/>
      <c r="F195" s="98"/>
      <c r="G195" s="98"/>
      <c r="H195" s="97"/>
      <c r="I195" s="97"/>
      <c r="J195" s="98"/>
      <c r="K195" s="98"/>
      <c r="L195" s="105"/>
      <c r="M195" s="84"/>
      <c r="N195" s="84"/>
      <c r="O195" s="84"/>
      <c r="P195" s="100"/>
      <c r="Q195" s="100"/>
      <c r="R195" s="100"/>
      <c r="S195" s="100"/>
      <c r="T195" s="100"/>
      <c r="U195" s="100"/>
      <c r="V195" s="100"/>
      <c r="W195" s="100"/>
      <c r="X195" s="100"/>
      <c r="Y195" s="100"/>
      <c r="Z195" s="100"/>
      <c r="AA195" s="48"/>
    </row>
    <row r="196" spans="2:27" ht="13.5">
      <c r="B196" s="98"/>
      <c r="C196" s="98"/>
      <c r="D196" s="105"/>
      <c r="E196" s="98"/>
      <c r="F196" s="98"/>
      <c r="G196" s="98"/>
      <c r="H196" s="97"/>
      <c r="I196" s="97"/>
      <c r="J196" s="98"/>
      <c r="K196" s="98"/>
      <c r="L196" s="105"/>
      <c r="M196" s="84"/>
      <c r="N196" s="84"/>
      <c r="O196" s="84"/>
    </row>
    <row r="197" spans="2:27" ht="13.5">
      <c r="B197" s="98"/>
      <c r="C197" s="98"/>
      <c r="D197" s="105"/>
      <c r="E197" s="98"/>
      <c r="F197" s="98"/>
      <c r="G197" s="98"/>
      <c r="H197" s="97"/>
      <c r="I197" s="97"/>
      <c r="J197" s="98"/>
      <c r="K197" s="98"/>
      <c r="L197" s="105"/>
      <c r="M197" s="84"/>
      <c r="N197" s="84"/>
      <c r="O197" s="84"/>
    </row>
    <row r="198" spans="2:27" ht="13.5">
      <c r="B198" s="98"/>
      <c r="C198" s="98"/>
      <c r="D198" s="105"/>
      <c r="E198" s="98"/>
      <c r="F198" s="98"/>
      <c r="G198" s="98"/>
      <c r="H198" s="97"/>
      <c r="I198" s="97"/>
      <c r="J198" s="98"/>
      <c r="K198" s="98"/>
      <c r="L198" s="105"/>
      <c r="M198" s="84"/>
      <c r="N198" s="84"/>
      <c r="O198" s="84"/>
    </row>
    <row r="199" spans="2:27" ht="13.5">
      <c r="B199" s="98"/>
      <c r="C199" s="98"/>
      <c r="D199" s="105"/>
      <c r="E199" s="98"/>
      <c r="F199" s="98"/>
      <c r="G199" s="98"/>
      <c r="H199" s="97"/>
      <c r="I199" s="97"/>
      <c r="J199" s="98"/>
      <c r="K199" s="98"/>
      <c r="L199" s="105"/>
      <c r="M199" s="84"/>
      <c r="N199" s="84"/>
      <c r="O199" s="84"/>
    </row>
    <row r="200" spans="2:27" ht="13.5">
      <c r="B200" s="98"/>
      <c r="C200" s="98"/>
      <c r="D200" s="105"/>
      <c r="E200" s="98"/>
      <c r="F200" s="98"/>
      <c r="G200" s="98"/>
      <c r="H200" s="97"/>
      <c r="I200" s="97"/>
      <c r="J200" s="98"/>
      <c r="K200" s="98"/>
      <c r="L200" s="105"/>
      <c r="M200" s="84"/>
      <c r="N200" s="84"/>
      <c r="O200" s="84"/>
    </row>
    <row r="201" spans="2:27" ht="13.5">
      <c r="B201" s="98"/>
      <c r="C201" s="98"/>
      <c r="D201" s="105"/>
      <c r="E201" s="98"/>
      <c r="F201" s="98"/>
      <c r="G201" s="98"/>
      <c r="H201" s="97"/>
      <c r="I201" s="97"/>
      <c r="J201" s="98"/>
      <c r="K201" s="98"/>
      <c r="L201" s="105"/>
      <c r="M201" s="84"/>
      <c r="N201" s="84"/>
      <c r="O201" s="84"/>
    </row>
    <row r="202" spans="2:27" ht="13.5">
      <c r="B202" s="98"/>
      <c r="C202" s="98"/>
      <c r="D202" s="105"/>
      <c r="E202" s="98"/>
      <c r="F202" s="98"/>
      <c r="G202" s="98"/>
      <c r="H202" s="97"/>
      <c r="I202" s="97"/>
      <c r="J202" s="98"/>
      <c r="K202" s="98"/>
      <c r="L202" s="105"/>
      <c r="M202" s="84"/>
      <c r="N202" s="84"/>
      <c r="O202" s="84"/>
    </row>
    <row r="203" spans="2:27" ht="13.5">
      <c r="B203" s="98"/>
      <c r="C203" s="98"/>
      <c r="D203" s="105"/>
      <c r="E203" s="98"/>
      <c r="F203" s="98"/>
      <c r="G203" s="98"/>
      <c r="H203" s="97"/>
      <c r="I203" s="97"/>
      <c r="J203" s="98"/>
      <c r="K203" s="98"/>
      <c r="L203" s="105"/>
      <c r="M203" s="84"/>
      <c r="N203" s="84"/>
      <c r="O203" s="84"/>
    </row>
    <row r="204" spans="2:27" ht="13.5">
      <c r="B204" s="98"/>
      <c r="C204" s="98"/>
      <c r="D204" s="105"/>
      <c r="E204" s="98"/>
      <c r="F204" s="98"/>
      <c r="G204" s="98"/>
      <c r="H204" s="97"/>
      <c r="I204" s="97"/>
      <c r="J204" s="98"/>
      <c r="K204" s="98"/>
      <c r="L204" s="105"/>
      <c r="M204" s="84"/>
      <c r="N204" s="84"/>
      <c r="O204" s="84"/>
    </row>
    <row r="205" spans="2:27" ht="13.5">
      <c r="B205" s="98"/>
      <c r="C205" s="98"/>
      <c r="D205" s="105"/>
      <c r="E205" s="98"/>
      <c r="F205" s="98"/>
      <c r="G205" s="98"/>
      <c r="H205" s="97"/>
      <c r="I205" s="97"/>
      <c r="J205" s="98"/>
      <c r="K205" s="98"/>
      <c r="L205" s="105"/>
      <c r="M205" s="84"/>
      <c r="N205" s="84"/>
      <c r="O205" s="84"/>
    </row>
    <row r="206" spans="2:27" ht="13.5">
      <c r="B206" s="98"/>
      <c r="C206" s="98"/>
      <c r="D206" s="105"/>
      <c r="E206" s="98"/>
      <c r="F206" s="98"/>
      <c r="G206" s="98"/>
      <c r="H206" s="97"/>
      <c r="I206" s="97"/>
      <c r="J206" s="98"/>
      <c r="K206" s="98"/>
      <c r="L206" s="105"/>
      <c r="M206" s="84"/>
      <c r="N206" s="84"/>
      <c r="O206" s="84"/>
    </row>
    <row r="207" spans="2:27" ht="13.5">
      <c r="B207" s="98"/>
      <c r="C207" s="98"/>
      <c r="D207" s="105"/>
      <c r="E207" s="98"/>
      <c r="F207" s="98"/>
      <c r="G207" s="98"/>
      <c r="H207" s="97"/>
      <c r="I207" s="97"/>
      <c r="J207" s="98"/>
      <c r="K207" s="98"/>
      <c r="L207" s="105"/>
      <c r="M207" s="84"/>
      <c r="N207" s="84"/>
      <c r="O207" s="84"/>
    </row>
    <row r="208" spans="2:27" ht="13.5">
      <c r="B208" s="98"/>
      <c r="C208" s="98"/>
      <c r="D208" s="105"/>
      <c r="E208" s="98"/>
      <c r="F208" s="98"/>
      <c r="G208" s="98"/>
      <c r="H208" s="97"/>
      <c r="I208" s="97"/>
      <c r="J208" s="98"/>
      <c r="K208" s="98"/>
      <c r="L208" s="105"/>
      <c r="M208" s="84"/>
      <c r="N208" s="84"/>
      <c r="O208" s="84"/>
    </row>
    <row r="209" spans="2:15" ht="13.5">
      <c r="B209" s="98"/>
      <c r="C209" s="98"/>
      <c r="D209" s="105"/>
      <c r="E209" s="98"/>
      <c r="F209" s="98"/>
      <c r="G209" s="98"/>
      <c r="H209" s="97"/>
      <c r="I209" s="97"/>
      <c r="J209" s="98"/>
      <c r="K209" s="98"/>
      <c r="L209" s="105"/>
      <c r="M209" s="84"/>
      <c r="N209" s="84"/>
      <c r="O209" s="84"/>
    </row>
    <row r="210" spans="2:15" ht="13.5">
      <c r="B210" s="98"/>
      <c r="C210" s="98"/>
      <c r="D210" s="105"/>
      <c r="E210" s="98"/>
      <c r="F210" s="98"/>
      <c r="G210" s="98"/>
      <c r="H210" s="97"/>
      <c r="I210" s="97"/>
      <c r="J210" s="98"/>
      <c r="K210" s="98"/>
      <c r="L210" s="105"/>
      <c r="M210" s="84"/>
      <c r="N210" s="84"/>
      <c r="O210" s="84"/>
    </row>
    <row r="211" spans="2:15" ht="13.5">
      <c r="B211" s="98"/>
      <c r="C211" s="98"/>
      <c r="D211" s="105"/>
      <c r="E211" s="98"/>
      <c r="F211" s="98"/>
      <c r="G211" s="98"/>
      <c r="H211" s="97"/>
      <c r="I211" s="97"/>
      <c r="J211" s="98"/>
      <c r="K211" s="98"/>
      <c r="L211" s="105"/>
      <c r="M211" s="84"/>
      <c r="N211" s="84"/>
      <c r="O211" s="84"/>
    </row>
    <row r="212" spans="2:15" ht="13.5">
      <c r="B212" s="98"/>
      <c r="C212" s="98"/>
      <c r="D212" s="105"/>
      <c r="E212" s="98"/>
      <c r="F212" s="98"/>
      <c r="G212" s="98"/>
      <c r="H212" s="97"/>
      <c r="I212" s="97"/>
      <c r="J212" s="98"/>
      <c r="K212" s="98"/>
      <c r="L212" s="105"/>
      <c r="M212" s="84"/>
      <c r="N212" s="84"/>
      <c r="O212" s="84"/>
    </row>
    <row r="213" spans="2:15" ht="13.5">
      <c r="B213" s="98"/>
      <c r="C213" s="98"/>
      <c r="D213" s="105"/>
      <c r="E213" s="98"/>
      <c r="F213" s="98"/>
      <c r="G213" s="98"/>
      <c r="H213" s="97"/>
      <c r="I213" s="97"/>
      <c r="J213" s="98"/>
      <c r="K213" s="98"/>
      <c r="L213" s="105"/>
      <c r="M213" s="84"/>
      <c r="N213" s="84"/>
      <c r="O213" s="84"/>
    </row>
    <row r="214" spans="2:15" ht="13.5">
      <c r="B214" s="98"/>
      <c r="C214" s="98"/>
      <c r="D214" s="105"/>
      <c r="E214" s="98"/>
      <c r="F214" s="98"/>
      <c r="G214" s="98"/>
      <c r="H214" s="97"/>
      <c r="I214" s="97"/>
      <c r="J214" s="98"/>
      <c r="K214" s="98"/>
      <c r="L214" s="105"/>
      <c r="M214" s="84"/>
      <c r="N214" s="84"/>
      <c r="O214" s="84"/>
    </row>
    <row r="215" spans="2:15" ht="13.5">
      <c r="B215" s="98"/>
      <c r="C215" s="98"/>
      <c r="D215" s="105"/>
      <c r="E215" s="98"/>
      <c r="F215" s="98"/>
      <c r="G215" s="98"/>
      <c r="H215" s="97"/>
      <c r="I215" s="97"/>
      <c r="J215" s="98"/>
      <c r="K215" s="98"/>
      <c r="L215" s="105"/>
      <c r="M215" s="84"/>
      <c r="N215" s="84"/>
      <c r="O215" s="84"/>
    </row>
    <row r="216" spans="2:15" ht="13.5">
      <c r="B216" s="98"/>
      <c r="C216" s="98"/>
      <c r="D216" s="105"/>
      <c r="E216" s="98"/>
      <c r="F216" s="98"/>
      <c r="G216" s="98"/>
      <c r="H216" s="97"/>
      <c r="I216" s="97"/>
      <c r="J216" s="98"/>
      <c r="K216" s="98"/>
      <c r="L216" s="105"/>
      <c r="M216" s="84"/>
      <c r="N216" s="84"/>
      <c r="O216" s="84"/>
    </row>
    <row r="217" spans="2:15" ht="13.5">
      <c r="B217" s="98"/>
      <c r="C217" s="98"/>
      <c r="D217" s="105"/>
      <c r="E217" s="98"/>
      <c r="F217" s="98"/>
      <c r="G217" s="98"/>
      <c r="H217" s="97"/>
      <c r="I217" s="97"/>
      <c r="J217" s="98"/>
      <c r="K217" s="98"/>
      <c r="L217" s="105"/>
      <c r="M217" s="84"/>
      <c r="N217" s="84"/>
      <c r="O217" s="84"/>
    </row>
    <row r="218" spans="2:15" ht="13.5">
      <c r="B218" s="98"/>
      <c r="C218" s="98"/>
      <c r="D218" s="105"/>
      <c r="E218" s="98"/>
      <c r="F218" s="98"/>
      <c r="G218" s="98"/>
      <c r="H218" s="97"/>
      <c r="I218" s="97"/>
      <c r="J218" s="98"/>
      <c r="K218" s="98"/>
      <c r="L218" s="105"/>
      <c r="M218" s="84"/>
      <c r="N218" s="84"/>
      <c r="O218" s="84"/>
    </row>
    <row r="219" spans="2:15" ht="13.5">
      <c r="B219" s="98"/>
      <c r="C219" s="98"/>
      <c r="D219" s="105"/>
      <c r="E219" s="98"/>
      <c r="F219" s="98"/>
      <c r="G219" s="98"/>
      <c r="H219" s="97"/>
      <c r="I219" s="97"/>
      <c r="J219" s="98"/>
      <c r="K219" s="98"/>
      <c r="L219" s="105"/>
      <c r="M219" s="84"/>
      <c r="N219" s="84"/>
      <c r="O219" s="84"/>
    </row>
    <row r="220" spans="2:15" ht="13.5">
      <c r="B220" s="98"/>
      <c r="C220" s="98"/>
      <c r="D220" s="105"/>
      <c r="E220" s="98"/>
      <c r="F220" s="98"/>
      <c r="G220" s="98"/>
      <c r="H220" s="97"/>
      <c r="I220" s="97"/>
      <c r="J220" s="98"/>
      <c r="K220" s="98"/>
      <c r="L220" s="105"/>
      <c r="M220" s="84"/>
      <c r="N220" s="84"/>
      <c r="O220" s="84"/>
    </row>
    <row r="221" spans="2:15" ht="13.5">
      <c r="B221" s="98"/>
      <c r="C221" s="98"/>
      <c r="D221" s="105"/>
      <c r="E221" s="98"/>
      <c r="F221" s="98"/>
      <c r="G221" s="98"/>
      <c r="H221" s="97"/>
      <c r="I221" s="97"/>
      <c r="J221" s="98"/>
      <c r="K221" s="98"/>
      <c r="L221" s="105"/>
      <c r="M221" s="84"/>
      <c r="N221" s="84"/>
      <c r="O221" s="84"/>
    </row>
    <row r="222" spans="2:15" ht="13.5">
      <c r="B222" s="98"/>
      <c r="C222" s="98"/>
      <c r="D222" s="105"/>
      <c r="E222" s="98"/>
      <c r="F222" s="98"/>
      <c r="G222" s="98"/>
      <c r="H222" s="97"/>
      <c r="I222" s="97"/>
      <c r="J222" s="98"/>
      <c r="K222" s="98"/>
      <c r="L222" s="105"/>
      <c r="M222" s="84"/>
      <c r="N222" s="84"/>
      <c r="O222" s="84"/>
    </row>
    <row r="223" spans="2:15" ht="13.5">
      <c r="B223" s="98"/>
      <c r="C223" s="98"/>
      <c r="D223" s="105"/>
      <c r="E223" s="98"/>
      <c r="F223" s="98"/>
      <c r="G223" s="98"/>
      <c r="H223" s="97"/>
      <c r="I223" s="97"/>
      <c r="J223" s="98"/>
      <c r="K223" s="98"/>
      <c r="L223" s="105"/>
      <c r="M223" s="84"/>
      <c r="N223" s="84"/>
      <c r="O223" s="84"/>
    </row>
    <row r="224" spans="2:15" ht="13.5">
      <c r="B224" s="98"/>
      <c r="C224" s="98"/>
      <c r="D224" s="105"/>
      <c r="E224" s="98"/>
      <c r="F224" s="98"/>
      <c r="G224" s="98"/>
      <c r="H224" s="97"/>
      <c r="I224" s="97"/>
      <c r="J224" s="98"/>
      <c r="K224" s="98"/>
      <c r="L224" s="105"/>
      <c r="M224" s="84"/>
      <c r="N224" s="84"/>
      <c r="O224" s="84"/>
    </row>
    <row r="225" spans="2:15" ht="13.5">
      <c r="B225" s="98"/>
      <c r="C225" s="98"/>
      <c r="D225" s="105"/>
      <c r="E225" s="98"/>
      <c r="F225" s="98"/>
      <c r="G225" s="98"/>
      <c r="H225" s="97"/>
      <c r="I225" s="97"/>
      <c r="J225" s="98"/>
      <c r="K225" s="98"/>
      <c r="L225" s="105"/>
      <c r="M225" s="84"/>
      <c r="N225" s="84"/>
      <c r="O225" s="84"/>
    </row>
    <row r="226" spans="2:15" ht="13.5">
      <c r="B226" s="98"/>
      <c r="C226" s="98"/>
      <c r="D226" s="105"/>
      <c r="E226" s="98"/>
      <c r="F226" s="98"/>
      <c r="G226" s="98"/>
      <c r="H226" s="97"/>
      <c r="I226" s="97"/>
      <c r="J226" s="98"/>
      <c r="K226" s="98"/>
      <c r="L226" s="105"/>
      <c r="M226" s="84"/>
      <c r="N226" s="84"/>
      <c r="O226" s="84"/>
    </row>
    <row r="227" spans="2:15" ht="13.5">
      <c r="B227" s="98"/>
      <c r="C227" s="98"/>
      <c r="D227" s="105"/>
      <c r="E227" s="98"/>
      <c r="F227" s="98"/>
      <c r="G227" s="98"/>
      <c r="H227" s="97"/>
      <c r="I227" s="97"/>
      <c r="J227" s="98"/>
      <c r="K227" s="98"/>
      <c r="L227" s="105"/>
      <c r="M227" s="84"/>
      <c r="N227" s="84"/>
      <c r="O227" s="84"/>
    </row>
    <row r="228" spans="2:15" ht="13.5">
      <c r="B228" s="98"/>
      <c r="C228" s="98"/>
      <c r="D228" s="105"/>
      <c r="E228" s="98"/>
      <c r="F228" s="98"/>
      <c r="G228" s="98"/>
      <c r="H228" s="97"/>
      <c r="I228" s="97"/>
      <c r="J228" s="98"/>
      <c r="K228" s="98"/>
      <c r="L228" s="105"/>
      <c r="M228" s="84"/>
      <c r="N228" s="84"/>
      <c r="O228" s="84"/>
    </row>
    <row r="229" spans="2:15" ht="13.5">
      <c r="B229" s="98"/>
      <c r="C229" s="98"/>
      <c r="D229" s="105"/>
      <c r="E229" s="98"/>
      <c r="F229" s="98"/>
      <c r="G229" s="98"/>
      <c r="H229" s="97"/>
      <c r="I229" s="97"/>
      <c r="J229" s="98"/>
      <c r="K229" s="98"/>
      <c r="L229" s="105"/>
      <c r="M229" s="84"/>
      <c r="N229" s="84"/>
      <c r="O229" s="84"/>
    </row>
    <row r="230" spans="2:15" ht="13.5">
      <c r="B230" s="98"/>
      <c r="C230" s="98"/>
      <c r="D230" s="105"/>
      <c r="E230" s="98"/>
      <c r="F230" s="98"/>
      <c r="G230" s="98"/>
      <c r="H230" s="97"/>
      <c r="I230" s="97"/>
      <c r="J230" s="98"/>
      <c r="K230" s="98"/>
      <c r="L230" s="105"/>
      <c r="M230" s="84"/>
      <c r="N230" s="84"/>
      <c r="O230" s="84"/>
    </row>
    <row r="231" spans="2:15" ht="13.5">
      <c r="B231" s="98"/>
      <c r="C231" s="98"/>
      <c r="D231" s="105"/>
      <c r="E231" s="98"/>
      <c r="F231" s="98"/>
      <c r="G231" s="98"/>
      <c r="H231" s="97"/>
      <c r="I231" s="97"/>
      <c r="J231" s="98"/>
      <c r="K231" s="98"/>
      <c r="L231" s="105"/>
      <c r="M231" s="84"/>
      <c r="N231" s="84"/>
      <c r="O231" s="84"/>
    </row>
    <row r="232" spans="2:15" ht="13.5">
      <c r="B232" s="98"/>
      <c r="C232" s="98"/>
      <c r="D232" s="105"/>
      <c r="E232" s="98"/>
      <c r="F232" s="98"/>
      <c r="G232" s="98"/>
      <c r="H232" s="97"/>
      <c r="I232" s="97"/>
      <c r="J232" s="98"/>
      <c r="K232" s="98"/>
      <c r="L232" s="105"/>
      <c r="M232" s="84"/>
      <c r="N232" s="84"/>
      <c r="O232" s="84"/>
    </row>
    <row r="233" spans="2:15" ht="13.5">
      <c r="B233" s="98"/>
      <c r="C233" s="98"/>
      <c r="D233" s="105"/>
      <c r="E233" s="98"/>
      <c r="F233" s="98"/>
      <c r="G233" s="98"/>
      <c r="H233" s="97"/>
      <c r="I233" s="97"/>
      <c r="J233" s="98"/>
      <c r="K233" s="98"/>
      <c r="L233" s="105"/>
      <c r="M233" s="84"/>
      <c r="N233" s="84"/>
      <c r="O233" s="84"/>
    </row>
    <row r="234" spans="2:15" ht="13.5">
      <c r="B234" s="98"/>
      <c r="C234" s="98"/>
      <c r="D234" s="105"/>
      <c r="E234" s="98"/>
      <c r="F234" s="98"/>
      <c r="G234" s="98"/>
      <c r="H234" s="97"/>
      <c r="I234" s="97"/>
      <c r="J234" s="98"/>
      <c r="K234" s="98"/>
      <c r="L234" s="105"/>
      <c r="M234" s="84"/>
      <c r="N234" s="84"/>
      <c r="O234" s="84"/>
    </row>
    <row r="235" spans="2:15" ht="13.5">
      <c r="B235" s="98"/>
      <c r="C235" s="98"/>
      <c r="D235" s="105"/>
      <c r="E235" s="98"/>
      <c r="F235" s="98"/>
      <c r="G235" s="98"/>
      <c r="H235" s="97"/>
      <c r="I235" s="97"/>
      <c r="J235" s="98"/>
      <c r="K235" s="98"/>
      <c r="L235" s="105"/>
      <c r="M235" s="84"/>
      <c r="N235" s="84"/>
      <c r="O235" s="84"/>
    </row>
    <row r="236" spans="2:15" ht="13.5">
      <c r="B236" s="98"/>
      <c r="C236" s="98"/>
      <c r="D236" s="105"/>
      <c r="E236" s="98"/>
      <c r="F236" s="98"/>
      <c r="G236" s="98"/>
      <c r="H236" s="97"/>
      <c r="I236" s="97"/>
      <c r="J236" s="98"/>
      <c r="K236" s="98"/>
      <c r="L236" s="105"/>
      <c r="M236" s="84"/>
      <c r="N236" s="84"/>
      <c r="O236" s="84"/>
    </row>
    <row r="237" spans="2:15" ht="13.5">
      <c r="B237" s="98"/>
      <c r="C237" s="98"/>
      <c r="D237" s="105"/>
      <c r="E237" s="98"/>
      <c r="F237" s="98"/>
      <c r="G237" s="98"/>
      <c r="H237" s="97"/>
      <c r="I237" s="97"/>
      <c r="J237" s="98"/>
      <c r="K237" s="98"/>
      <c r="L237" s="105"/>
      <c r="M237" s="84"/>
      <c r="N237" s="84"/>
      <c r="O237" s="84"/>
    </row>
    <row r="238" spans="2:15" ht="13.5">
      <c r="B238" s="98"/>
      <c r="C238" s="98"/>
      <c r="D238" s="105"/>
      <c r="E238" s="98"/>
      <c r="F238" s="98"/>
      <c r="G238" s="98"/>
      <c r="H238" s="97"/>
      <c r="I238" s="97"/>
      <c r="J238" s="98"/>
      <c r="K238" s="98"/>
      <c r="L238" s="105"/>
      <c r="M238" s="84"/>
      <c r="N238" s="84"/>
      <c r="O238" s="84"/>
    </row>
    <row r="239" spans="2:15" ht="13.5">
      <c r="B239" s="98"/>
      <c r="C239" s="98"/>
      <c r="D239" s="105"/>
      <c r="E239" s="98"/>
      <c r="F239" s="98"/>
      <c r="G239" s="98"/>
      <c r="H239" s="97"/>
      <c r="I239" s="97"/>
      <c r="J239" s="98"/>
      <c r="K239" s="98"/>
      <c r="L239" s="105"/>
      <c r="M239" s="84"/>
      <c r="N239" s="84"/>
      <c r="O239" s="84"/>
    </row>
    <row r="240" spans="2:15" ht="13.5">
      <c r="B240" s="98"/>
      <c r="C240" s="98"/>
      <c r="D240" s="105"/>
      <c r="E240" s="98"/>
      <c r="F240" s="98"/>
      <c r="G240" s="98"/>
      <c r="H240" s="97"/>
      <c r="I240" s="97"/>
      <c r="J240" s="98"/>
      <c r="K240" s="98"/>
      <c r="L240" s="105"/>
      <c r="M240" s="84"/>
      <c r="N240" s="84"/>
      <c r="O240" s="84"/>
    </row>
    <row r="241" spans="2:15" ht="13.5">
      <c r="B241" s="98"/>
      <c r="C241" s="98"/>
      <c r="D241" s="105"/>
      <c r="E241" s="98"/>
      <c r="F241" s="98"/>
      <c r="G241" s="98"/>
      <c r="H241" s="97"/>
      <c r="I241" s="97"/>
      <c r="J241" s="98"/>
      <c r="K241" s="98"/>
      <c r="L241" s="105"/>
      <c r="M241" s="84"/>
      <c r="N241" s="84"/>
      <c r="O241" s="84"/>
    </row>
    <row r="242" spans="2:15" ht="13.5">
      <c r="B242" s="98"/>
      <c r="C242" s="98"/>
      <c r="D242" s="105"/>
      <c r="E242" s="98"/>
      <c r="F242" s="98"/>
      <c r="G242" s="98"/>
      <c r="H242" s="97"/>
      <c r="I242" s="97"/>
      <c r="J242" s="98"/>
      <c r="K242" s="98"/>
      <c r="L242" s="105"/>
      <c r="M242" s="84"/>
      <c r="N242" s="84"/>
      <c r="O242" s="84"/>
    </row>
    <row r="243" spans="2:15" ht="13.5">
      <c r="B243" s="98"/>
      <c r="C243" s="98"/>
      <c r="D243" s="105"/>
      <c r="E243" s="98"/>
      <c r="F243" s="98"/>
      <c r="G243" s="98"/>
      <c r="H243" s="97"/>
      <c r="I243" s="97"/>
      <c r="J243" s="98"/>
      <c r="K243" s="98"/>
      <c r="L243" s="105"/>
      <c r="M243" s="84"/>
      <c r="N243" s="84"/>
      <c r="O243" s="84"/>
    </row>
    <row r="244" spans="2:15" ht="13.5">
      <c r="B244" s="98"/>
      <c r="C244" s="98"/>
      <c r="D244" s="105"/>
      <c r="E244" s="98"/>
      <c r="F244" s="98"/>
      <c r="G244" s="98"/>
      <c r="H244" s="97"/>
      <c r="I244" s="97"/>
      <c r="J244" s="98"/>
      <c r="K244" s="98"/>
      <c r="L244" s="105"/>
      <c r="M244" s="84"/>
      <c r="N244" s="84"/>
      <c r="O244" s="84"/>
    </row>
    <row r="245" spans="2:15" ht="13.5">
      <c r="B245" s="98"/>
      <c r="C245" s="98"/>
      <c r="D245" s="105"/>
      <c r="E245" s="98"/>
      <c r="F245" s="98"/>
      <c r="G245" s="98"/>
      <c r="H245" s="97"/>
      <c r="I245" s="97"/>
      <c r="J245" s="98"/>
      <c r="K245" s="98"/>
      <c r="L245" s="105"/>
      <c r="M245" s="84"/>
      <c r="N245" s="84"/>
      <c r="O245" s="84"/>
    </row>
    <row r="246" spans="2:15" ht="13.5">
      <c r="B246" s="98"/>
      <c r="C246" s="98"/>
      <c r="D246" s="105"/>
      <c r="E246" s="98"/>
      <c r="F246" s="98"/>
      <c r="G246" s="98"/>
      <c r="H246" s="97"/>
      <c r="I246" s="97"/>
      <c r="J246" s="98"/>
      <c r="K246" s="98"/>
      <c r="L246" s="105"/>
      <c r="M246" s="84"/>
      <c r="N246" s="84"/>
      <c r="O246" s="84"/>
    </row>
    <row r="247" spans="2:15" ht="13.5">
      <c r="B247" s="98"/>
      <c r="C247" s="98"/>
      <c r="D247" s="105"/>
      <c r="E247" s="98"/>
      <c r="F247" s="98"/>
      <c r="G247" s="98"/>
      <c r="H247" s="97"/>
      <c r="I247" s="97"/>
      <c r="J247" s="98"/>
      <c r="K247" s="98"/>
      <c r="L247" s="105"/>
      <c r="M247" s="84"/>
      <c r="N247" s="84"/>
      <c r="O247" s="84"/>
    </row>
    <row r="248" spans="2:15" ht="13.5">
      <c r="B248" s="98"/>
      <c r="C248" s="98"/>
      <c r="D248" s="105"/>
      <c r="E248" s="98"/>
      <c r="F248" s="98"/>
      <c r="G248" s="98"/>
      <c r="H248" s="97"/>
      <c r="I248" s="97"/>
      <c r="J248" s="98"/>
      <c r="K248" s="98"/>
      <c r="L248" s="105"/>
      <c r="M248" s="84"/>
      <c r="N248" s="84"/>
      <c r="O248" s="84"/>
    </row>
    <row r="249" spans="2:15" ht="13.5">
      <c r="B249" s="98"/>
      <c r="C249" s="98"/>
      <c r="D249" s="105"/>
      <c r="E249" s="98"/>
      <c r="F249" s="98"/>
      <c r="G249" s="98"/>
      <c r="H249" s="97"/>
      <c r="I249" s="97"/>
      <c r="J249" s="98"/>
      <c r="K249" s="98"/>
      <c r="L249" s="105"/>
      <c r="M249" s="84"/>
      <c r="N249" s="84"/>
      <c r="O249" s="84"/>
    </row>
    <row r="250" spans="2:15" ht="13.5">
      <c r="B250" s="98"/>
      <c r="C250" s="98"/>
      <c r="D250" s="105"/>
      <c r="E250" s="98"/>
      <c r="F250" s="98"/>
      <c r="G250" s="98"/>
      <c r="H250" s="97"/>
      <c r="I250" s="97"/>
      <c r="J250" s="98"/>
      <c r="K250" s="98"/>
      <c r="L250" s="105"/>
      <c r="M250" s="84"/>
      <c r="N250" s="84"/>
      <c r="O250" s="84"/>
    </row>
    <row r="251" spans="2:15" ht="13.5">
      <c r="B251" s="98"/>
      <c r="C251" s="98"/>
      <c r="D251" s="105"/>
      <c r="E251" s="98"/>
      <c r="F251" s="98"/>
      <c r="G251" s="98"/>
      <c r="H251" s="97"/>
      <c r="I251" s="97"/>
      <c r="J251" s="98"/>
      <c r="K251" s="98"/>
      <c r="L251" s="105"/>
      <c r="M251" s="84"/>
      <c r="N251" s="84"/>
      <c r="O251" s="84"/>
    </row>
    <row r="252" spans="2:15" ht="13.5">
      <c r="B252" s="98"/>
      <c r="C252" s="98"/>
      <c r="D252" s="105"/>
      <c r="E252" s="98"/>
      <c r="F252" s="98"/>
      <c r="G252" s="98"/>
      <c r="H252" s="97"/>
      <c r="I252" s="97"/>
      <c r="J252" s="98"/>
      <c r="K252" s="98"/>
      <c r="L252" s="105"/>
      <c r="M252" s="84"/>
      <c r="N252" s="84"/>
      <c r="O252" s="84"/>
    </row>
    <row r="253" spans="2:15" ht="13.5">
      <c r="B253" s="98"/>
      <c r="C253" s="98"/>
      <c r="D253" s="105"/>
      <c r="E253" s="98"/>
      <c r="F253" s="98"/>
      <c r="G253" s="98"/>
      <c r="H253" s="97"/>
      <c r="I253" s="97"/>
      <c r="J253" s="98"/>
      <c r="K253" s="98"/>
      <c r="L253" s="105"/>
      <c r="M253" s="84"/>
      <c r="N253" s="84"/>
      <c r="O253" s="84"/>
    </row>
    <row r="254" spans="2:15" ht="13.5">
      <c r="B254" s="98"/>
      <c r="C254" s="98"/>
      <c r="D254" s="105"/>
      <c r="E254" s="98"/>
      <c r="F254" s="98"/>
      <c r="G254" s="98"/>
      <c r="H254" s="97"/>
      <c r="I254" s="97"/>
      <c r="J254" s="98"/>
      <c r="K254" s="98"/>
      <c r="L254" s="105"/>
      <c r="M254" s="84"/>
      <c r="N254" s="84"/>
      <c r="O254" s="84"/>
    </row>
    <row r="255" spans="2:15" ht="13.5">
      <c r="B255" s="98"/>
      <c r="C255" s="98"/>
      <c r="D255" s="105"/>
      <c r="E255" s="98"/>
      <c r="F255" s="98"/>
      <c r="G255" s="98"/>
      <c r="H255" s="97"/>
      <c r="I255" s="97"/>
      <c r="J255" s="98"/>
      <c r="K255" s="98"/>
      <c r="L255" s="105"/>
      <c r="M255" s="84"/>
      <c r="N255" s="84"/>
      <c r="O255" s="84"/>
    </row>
    <row r="256" spans="2:15" ht="13.5">
      <c r="B256" s="98"/>
      <c r="C256" s="98"/>
      <c r="D256" s="105"/>
      <c r="E256" s="98"/>
      <c r="F256" s="98"/>
      <c r="G256" s="98"/>
      <c r="H256" s="97"/>
      <c r="I256" s="97"/>
      <c r="J256" s="98"/>
      <c r="K256" s="98"/>
      <c r="L256" s="105"/>
      <c r="M256" s="84"/>
      <c r="N256" s="84"/>
      <c r="O256" s="84"/>
    </row>
    <row r="257" spans="2:15" ht="13.5">
      <c r="B257" s="98"/>
      <c r="C257" s="98"/>
      <c r="D257" s="105"/>
      <c r="E257" s="98"/>
      <c r="F257" s="98"/>
      <c r="G257" s="98"/>
      <c r="H257" s="97"/>
      <c r="I257" s="97"/>
      <c r="J257" s="98"/>
      <c r="K257" s="98"/>
      <c r="L257" s="105"/>
      <c r="M257" s="84"/>
      <c r="N257" s="84"/>
      <c r="O257" s="84"/>
    </row>
    <row r="258" spans="2:15" ht="13.5">
      <c r="B258" s="98"/>
      <c r="C258" s="98"/>
      <c r="D258" s="105"/>
      <c r="E258" s="98"/>
      <c r="F258" s="98"/>
      <c r="G258" s="98"/>
      <c r="H258" s="97"/>
      <c r="I258" s="97"/>
      <c r="J258" s="98"/>
      <c r="K258" s="98"/>
      <c r="L258" s="105"/>
      <c r="M258" s="84"/>
      <c r="N258" s="84"/>
      <c r="O258" s="84"/>
    </row>
    <row r="259" spans="2:15" ht="13.5">
      <c r="B259" s="98"/>
      <c r="C259" s="98"/>
      <c r="D259" s="105"/>
      <c r="E259" s="98"/>
      <c r="F259" s="98"/>
      <c r="G259" s="98"/>
      <c r="H259" s="97"/>
      <c r="I259" s="97"/>
      <c r="J259" s="98"/>
      <c r="K259" s="98"/>
      <c r="L259" s="105"/>
      <c r="M259" s="84"/>
      <c r="N259" s="84"/>
      <c r="O259" s="84"/>
    </row>
    <row r="260" spans="2:15" ht="13.5">
      <c r="B260" s="98"/>
      <c r="C260" s="98"/>
      <c r="D260" s="105"/>
      <c r="E260" s="98"/>
      <c r="F260" s="98"/>
      <c r="G260" s="98"/>
      <c r="H260" s="97"/>
      <c r="I260" s="97"/>
      <c r="J260" s="98"/>
      <c r="K260" s="98"/>
      <c r="L260" s="105"/>
      <c r="M260" s="84"/>
      <c r="N260" s="84"/>
      <c r="O260" s="84"/>
    </row>
    <row r="261" spans="2:15" ht="13.5">
      <c r="B261" s="98"/>
      <c r="C261" s="98"/>
      <c r="D261" s="105"/>
      <c r="E261" s="98"/>
      <c r="F261" s="98"/>
      <c r="G261" s="98"/>
      <c r="H261" s="97"/>
      <c r="I261" s="97"/>
      <c r="J261" s="98"/>
      <c r="K261" s="98"/>
      <c r="L261" s="105"/>
      <c r="M261" s="84"/>
      <c r="N261" s="84"/>
      <c r="O261" s="84"/>
    </row>
    <row r="262" spans="2:15" ht="13.5">
      <c r="B262" s="98"/>
      <c r="C262" s="98"/>
      <c r="D262" s="105"/>
      <c r="E262" s="98"/>
      <c r="F262" s="98"/>
      <c r="G262" s="98"/>
      <c r="H262" s="97"/>
      <c r="I262" s="97"/>
      <c r="J262" s="98"/>
      <c r="K262" s="98"/>
      <c r="L262" s="105"/>
      <c r="M262" s="84"/>
      <c r="N262" s="84"/>
      <c r="O262" s="84"/>
    </row>
    <row r="263" spans="2:15" ht="13.5">
      <c r="C263" s="84"/>
      <c r="D263" s="82"/>
      <c r="E263" s="84"/>
      <c r="F263" s="84"/>
      <c r="G263" s="84"/>
      <c r="H263" s="97"/>
      <c r="I263" s="97"/>
      <c r="K263" s="84"/>
      <c r="L263" s="82"/>
      <c r="M263" s="84"/>
      <c r="N263" s="84"/>
      <c r="O263" s="84"/>
    </row>
    <row r="264" spans="2:15" ht="13.5">
      <c r="C264" s="84"/>
      <c r="D264" s="82"/>
      <c r="E264" s="84"/>
      <c r="F264" s="84"/>
      <c r="G264" s="84"/>
      <c r="H264" s="97"/>
      <c r="I264" s="97"/>
      <c r="K264" s="84"/>
      <c r="L264" s="82"/>
      <c r="M264" s="84"/>
      <c r="N264" s="84"/>
      <c r="O264" s="84"/>
    </row>
    <row r="265" spans="2:15" ht="13.5">
      <c r="C265" s="84"/>
      <c r="D265" s="82"/>
      <c r="E265" s="84"/>
      <c r="F265" s="84"/>
      <c r="G265" s="84"/>
      <c r="H265" s="97"/>
      <c r="I265" s="97"/>
      <c r="K265" s="84"/>
      <c r="L265" s="82"/>
      <c r="M265" s="84"/>
      <c r="N265" s="84"/>
      <c r="O265" s="84"/>
    </row>
    <row r="266" spans="2:15" ht="13.5">
      <c r="C266" s="84"/>
      <c r="D266" s="82"/>
      <c r="E266" s="84"/>
      <c r="F266" s="84"/>
      <c r="G266" s="84"/>
      <c r="H266" s="97"/>
      <c r="I266" s="97"/>
      <c r="K266" s="84"/>
      <c r="L266" s="82"/>
      <c r="M266" s="84"/>
      <c r="N266" s="84"/>
      <c r="O266" s="84"/>
    </row>
    <row r="267" spans="2:15" ht="13.5">
      <c r="C267" s="84"/>
      <c r="D267" s="82"/>
      <c r="E267" s="84"/>
      <c r="F267" s="84"/>
      <c r="G267" s="84"/>
      <c r="H267" s="97"/>
      <c r="I267" s="97"/>
      <c r="K267" s="84"/>
      <c r="L267" s="82"/>
      <c r="M267" s="84"/>
      <c r="N267" s="84"/>
      <c r="O267" s="84"/>
    </row>
    <row r="268" spans="2:15" ht="13.5">
      <c r="C268" s="84"/>
      <c r="D268" s="82"/>
      <c r="E268" s="84"/>
      <c r="F268" s="84"/>
      <c r="G268" s="84"/>
      <c r="H268" s="97"/>
      <c r="I268" s="97"/>
      <c r="K268" s="84"/>
      <c r="L268" s="82"/>
      <c r="M268" s="84"/>
      <c r="N268" s="84"/>
      <c r="O268" s="84"/>
    </row>
    <row r="269" spans="2:15" ht="13.5">
      <c r="C269" s="84"/>
      <c r="D269" s="82"/>
      <c r="E269" s="84"/>
      <c r="F269" s="84"/>
      <c r="G269" s="84"/>
      <c r="H269" s="97"/>
      <c r="I269" s="97"/>
      <c r="K269" s="84"/>
      <c r="L269" s="82"/>
      <c r="M269" s="84"/>
      <c r="N269" s="84"/>
      <c r="O269" s="84"/>
    </row>
    <row r="270" spans="2:15" ht="13.5">
      <c r="C270" s="84"/>
      <c r="D270" s="82"/>
      <c r="E270" s="84"/>
      <c r="F270" s="84"/>
      <c r="G270" s="84"/>
      <c r="H270" s="97"/>
      <c r="I270" s="97"/>
      <c r="K270" s="84"/>
      <c r="L270" s="82"/>
      <c r="M270" s="84"/>
      <c r="N270" s="84"/>
      <c r="O270" s="84"/>
    </row>
    <row r="271" spans="2:15" ht="13.5">
      <c r="C271" s="84"/>
      <c r="D271" s="82"/>
      <c r="E271" s="84"/>
      <c r="F271" s="84"/>
      <c r="G271" s="84"/>
      <c r="H271" s="97"/>
      <c r="I271" s="97"/>
      <c r="K271" s="84"/>
      <c r="L271" s="82"/>
      <c r="M271" s="84"/>
      <c r="N271" s="84"/>
      <c r="O271" s="84"/>
    </row>
    <row r="272" spans="2:15" ht="13.5">
      <c r="C272" s="84"/>
      <c r="D272" s="82"/>
      <c r="E272" s="84"/>
      <c r="F272" s="84"/>
      <c r="G272" s="84"/>
      <c r="H272" s="97"/>
      <c r="I272" s="97"/>
      <c r="K272" s="84"/>
      <c r="L272" s="82"/>
      <c r="M272" s="84"/>
      <c r="N272" s="84"/>
      <c r="O272" s="84"/>
    </row>
    <row r="273" spans="3:15" ht="13.5">
      <c r="C273" s="84"/>
      <c r="D273" s="82"/>
      <c r="E273" s="84"/>
      <c r="F273" s="84"/>
      <c r="G273" s="84"/>
      <c r="H273" s="97"/>
      <c r="I273" s="97"/>
      <c r="K273" s="84"/>
      <c r="L273" s="82"/>
      <c r="M273" s="84"/>
      <c r="N273" s="84"/>
      <c r="O273" s="84"/>
    </row>
    <row r="274" spans="3:15" ht="13.5">
      <c r="C274" s="84"/>
      <c r="D274" s="82"/>
      <c r="E274" s="84"/>
      <c r="F274" s="84"/>
      <c r="G274" s="84"/>
      <c r="H274" s="97"/>
      <c r="I274" s="97"/>
      <c r="K274" s="84"/>
      <c r="L274" s="82"/>
      <c r="M274" s="84"/>
      <c r="N274" s="84"/>
      <c r="O274" s="84"/>
    </row>
    <row r="275" spans="3:15" ht="13.5">
      <c r="C275" s="84"/>
      <c r="D275" s="82"/>
      <c r="E275" s="84"/>
      <c r="F275" s="84"/>
      <c r="G275" s="84"/>
      <c r="H275" s="97"/>
      <c r="I275" s="97"/>
      <c r="K275" s="84"/>
      <c r="L275" s="82"/>
      <c r="M275" s="84"/>
      <c r="N275" s="84"/>
      <c r="O275" s="84"/>
    </row>
    <row r="276" spans="3:15" ht="13.5">
      <c r="C276" s="84"/>
      <c r="D276" s="82"/>
      <c r="E276" s="84"/>
      <c r="F276" s="84"/>
      <c r="G276" s="84"/>
      <c r="H276" s="97"/>
      <c r="I276" s="97"/>
      <c r="K276" s="84"/>
      <c r="L276" s="82"/>
      <c r="M276" s="84"/>
      <c r="N276" s="84"/>
      <c r="O276" s="84"/>
    </row>
    <row r="277" spans="3:15" ht="13.5">
      <c r="C277" s="84"/>
      <c r="D277" s="82"/>
      <c r="E277" s="84"/>
      <c r="F277" s="84"/>
      <c r="G277" s="84"/>
      <c r="H277" s="97"/>
      <c r="I277" s="97"/>
      <c r="K277" s="84"/>
      <c r="L277" s="82"/>
      <c r="M277" s="84"/>
      <c r="N277" s="84"/>
      <c r="O277" s="84"/>
    </row>
    <row r="278" spans="3:15" ht="13.5">
      <c r="C278" s="84"/>
      <c r="D278" s="82"/>
      <c r="E278" s="84"/>
      <c r="F278" s="84"/>
      <c r="G278" s="84"/>
      <c r="H278" s="97"/>
      <c r="I278" s="97"/>
      <c r="K278" s="84"/>
      <c r="L278" s="82"/>
      <c r="M278" s="84"/>
      <c r="N278" s="84"/>
      <c r="O278" s="84"/>
    </row>
    <row r="279" spans="3:15" ht="13.5">
      <c r="C279" s="84"/>
      <c r="D279" s="82"/>
      <c r="E279" s="84"/>
      <c r="F279" s="84"/>
      <c r="G279" s="84"/>
      <c r="H279" s="97"/>
      <c r="I279" s="97"/>
      <c r="K279" s="84"/>
      <c r="L279" s="82"/>
      <c r="M279" s="84"/>
      <c r="N279" s="84"/>
      <c r="O279" s="84"/>
    </row>
    <row r="280" spans="3:15" ht="13.5">
      <c r="C280" s="84"/>
      <c r="D280" s="82"/>
      <c r="E280" s="84"/>
      <c r="F280" s="84"/>
      <c r="G280" s="84"/>
      <c r="H280" s="97"/>
      <c r="I280" s="97"/>
      <c r="K280" s="84"/>
      <c r="L280" s="82"/>
      <c r="M280" s="84"/>
      <c r="N280" s="84"/>
      <c r="O280" s="84"/>
    </row>
    <row r="281" spans="3:15" ht="13.5">
      <c r="C281" s="84"/>
      <c r="D281" s="82"/>
      <c r="E281" s="84"/>
      <c r="F281" s="84"/>
      <c r="G281" s="84"/>
      <c r="H281" s="97"/>
      <c r="I281" s="97"/>
      <c r="K281" s="84"/>
      <c r="L281" s="82"/>
      <c r="M281" s="84"/>
      <c r="N281" s="84"/>
      <c r="O281" s="84"/>
    </row>
    <row r="282" spans="3:15" ht="13.5">
      <c r="C282" s="84"/>
      <c r="D282" s="82"/>
      <c r="E282" s="84"/>
      <c r="F282" s="84"/>
      <c r="G282" s="84"/>
      <c r="H282" s="97"/>
      <c r="I282" s="97"/>
      <c r="K282" s="84"/>
      <c r="L282" s="82"/>
      <c r="M282" s="84"/>
      <c r="N282" s="84"/>
      <c r="O282" s="84"/>
    </row>
    <row r="283" spans="3:15" ht="13.5">
      <c r="C283" s="84"/>
      <c r="D283" s="82"/>
      <c r="E283" s="84"/>
      <c r="F283" s="84"/>
      <c r="G283" s="84"/>
      <c r="H283" s="97"/>
      <c r="I283" s="97"/>
      <c r="K283" s="84"/>
      <c r="L283" s="82"/>
      <c r="M283" s="84"/>
      <c r="N283" s="84"/>
      <c r="O283" s="84"/>
    </row>
    <row r="284" spans="3:15" ht="13.5">
      <c r="C284" s="84"/>
      <c r="D284" s="82"/>
      <c r="E284" s="84"/>
      <c r="F284" s="84"/>
      <c r="G284" s="84"/>
      <c r="H284" s="97"/>
      <c r="I284" s="97"/>
      <c r="K284" s="84"/>
      <c r="L284" s="82"/>
      <c r="M284" s="84"/>
      <c r="N284" s="84"/>
      <c r="O284" s="84"/>
    </row>
    <row r="285" spans="3:15" ht="13.5">
      <c r="C285" s="84"/>
      <c r="D285" s="82"/>
      <c r="E285" s="84"/>
      <c r="F285" s="84"/>
      <c r="G285" s="84"/>
      <c r="H285" s="97"/>
      <c r="I285" s="97"/>
      <c r="K285" s="84"/>
      <c r="L285" s="82"/>
      <c r="M285" s="84"/>
      <c r="N285" s="84"/>
      <c r="O285" s="84"/>
    </row>
    <row r="286" spans="3:15" ht="13.5">
      <c r="C286" s="84"/>
      <c r="D286" s="82"/>
      <c r="E286" s="84"/>
      <c r="F286" s="84"/>
      <c r="G286" s="84"/>
      <c r="H286" s="97"/>
      <c r="I286" s="97"/>
      <c r="K286" s="84"/>
      <c r="L286" s="82"/>
      <c r="M286" s="84"/>
      <c r="N286" s="84"/>
      <c r="O286" s="84"/>
    </row>
    <row r="287" spans="3:15" ht="13.5">
      <c r="C287" s="84"/>
      <c r="D287" s="82"/>
      <c r="E287" s="84"/>
      <c r="F287" s="84"/>
      <c r="G287" s="84"/>
      <c r="H287" s="97"/>
      <c r="I287" s="97"/>
      <c r="K287" s="84"/>
      <c r="L287" s="82"/>
      <c r="M287" s="84"/>
      <c r="N287" s="84"/>
      <c r="O287" s="84"/>
    </row>
    <row r="288" spans="3:15" ht="13.5">
      <c r="C288" s="84"/>
      <c r="D288" s="82"/>
      <c r="E288" s="84"/>
      <c r="F288" s="84"/>
      <c r="G288" s="84"/>
      <c r="H288" s="97"/>
      <c r="I288" s="97"/>
      <c r="K288" s="84"/>
      <c r="L288" s="82"/>
      <c r="M288" s="84"/>
      <c r="N288" s="84"/>
      <c r="O288" s="84"/>
    </row>
    <row r="289" spans="3:15" ht="13.5">
      <c r="C289" s="84"/>
      <c r="D289" s="82"/>
      <c r="E289" s="84"/>
      <c r="F289" s="84"/>
      <c r="G289" s="84"/>
      <c r="H289" s="97"/>
      <c r="I289" s="97"/>
      <c r="K289" s="84"/>
      <c r="L289" s="82"/>
      <c r="M289" s="84"/>
      <c r="N289" s="84"/>
      <c r="O289" s="84"/>
    </row>
    <row r="290" spans="3:15" ht="13.5">
      <c r="C290" s="84"/>
      <c r="D290" s="82"/>
      <c r="E290" s="84"/>
      <c r="F290" s="84"/>
      <c r="G290" s="84"/>
      <c r="H290" s="97"/>
      <c r="I290" s="97"/>
      <c r="K290" s="84"/>
      <c r="L290" s="82"/>
      <c r="M290" s="84"/>
      <c r="N290" s="84"/>
      <c r="O290" s="84"/>
    </row>
    <row r="291" spans="3:15" ht="13.5">
      <c r="C291" s="84"/>
      <c r="D291" s="82"/>
      <c r="E291" s="84"/>
      <c r="F291" s="84"/>
      <c r="G291" s="84"/>
      <c r="H291" s="97"/>
      <c r="I291" s="97"/>
      <c r="K291" s="84"/>
      <c r="L291" s="82"/>
      <c r="M291" s="84"/>
      <c r="N291" s="84"/>
      <c r="O291" s="84"/>
    </row>
    <row r="292" spans="3:15" ht="13.5">
      <c r="C292" s="84"/>
      <c r="D292" s="82"/>
      <c r="E292" s="84"/>
      <c r="F292" s="84"/>
      <c r="G292" s="84"/>
      <c r="H292" s="97"/>
      <c r="I292" s="97"/>
      <c r="K292" s="84"/>
      <c r="L292" s="82"/>
      <c r="M292" s="84"/>
      <c r="N292" s="84"/>
      <c r="O292" s="84"/>
    </row>
    <row r="293" spans="3:15" ht="13.5">
      <c r="C293" s="84"/>
      <c r="D293" s="82"/>
      <c r="E293" s="84"/>
      <c r="F293" s="84"/>
      <c r="G293" s="84"/>
      <c r="H293" s="97"/>
      <c r="I293" s="97"/>
      <c r="K293" s="84"/>
      <c r="L293" s="82"/>
      <c r="M293" s="84"/>
      <c r="N293" s="84"/>
      <c r="O293" s="84"/>
    </row>
    <row r="294" spans="3:15" ht="13.5">
      <c r="C294" s="84"/>
      <c r="D294" s="82"/>
      <c r="E294" s="84"/>
      <c r="F294" s="84"/>
      <c r="G294" s="84"/>
      <c r="H294" s="97"/>
      <c r="I294" s="97"/>
      <c r="K294" s="84"/>
      <c r="L294" s="82"/>
      <c r="M294" s="84"/>
      <c r="N294" s="84"/>
      <c r="O294" s="84"/>
    </row>
    <row r="295" spans="3:15" ht="13.5">
      <c r="C295" s="84"/>
      <c r="D295" s="82"/>
      <c r="E295" s="84"/>
      <c r="F295" s="84"/>
      <c r="G295" s="84"/>
      <c r="H295" s="97"/>
      <c r="I295" s="97"/>
      <c r="K295" s="84"/>
      <c r="L295" s="82"/>
      <c r="M295" s="84"/>
      <c r="N295" s="84"/>
      <c r="O295" s="84"/>
    </row>
    <row r="296" spans="3:15" ht="13.5">
      <c r="C296" s="84"/>
      <c r="D296" s="82"/>
      <c r="E296" s="84"/>
      <c r="F296" s="84"/>
      <c r="G296" s="84"/>
      <c r="H296" s="97"/>
      <c r="I296" s="97"/>
      <c r="K296" s="84"/>
      <c r="L296" s="82"/>
      <c r="M296" s="84"/>
      <c r="N296" s="84"/>
      <c r="O296" s="84"/>
    </row>
    <row r="297" spans="3:15" ht="13.5">
      <c r="C297" s="84"/>
      <c r="D297" s="82"/>
      <c r="E297" s="84"/>
      <c r="F297" s="84"/>
      <c r="G297" s="84"/>
      <c r="H297" s="97"/>
      <c r="I297" s="97"/>
      <c r="K297" s="84"/>
      <c r="L297" s="82"/>
      <c r="M297" s="84"/>
      <c r="N297" s="84"/>
      <c r="O297" s="84"/>
    </row>
    <row r="298" spans="3:15" ht="13.5">
      <c r="C298" s="84"/>
      <c r="D298" s="82"/>
      <c r="E298" s="84"/>
      <c r="F298" s="84"/>
      <c r="G298" s="84"/>
      <c r="H298" s="97"/>
      <c r="I298" s="97"/>
      <c r="K298" s="84"/>
      <c r="L298" s="82"/>
      <c r="M298" s="84"/>
      <c r="N298" s="84"/>
      <c r="O298" s="84"/>
    </row>
    <row r="299" spans="3:15" ht="13.5">
      <c r="C299" s="84"/>
      <c r="D299" s="82"/>
      <c r="E299" s="84"/>
      <c r="F299" s="84"/>
      <c r="G299" s="84"/>
      <c r="H299" s="97"/>
      <c r="I299" s="97"/>
      <c r="K299" s="84"/>
      <c r="L299" s="82"/>
      <c r="M299" s="84"/>
      <c r="N299" s="84"/>
      <c r="O299" s="84"/>
    </row>
    <row r="300" spans="3:15" ht="13.5">
      <c r="C300" s="84"/>
      <c r="D300" s="82"/>
      <c r="E300" s="84"/>
      <c r="F300" s="84"/>
      <c r="G300" s="84"/>
      <c r="H300" s="97"/>
      <c r="I300" s="97"/>
      <c r="K300" s="84"/>
      <c r="L300" s="82"/>
      <c r="M300" s="84"/>
      <c r="N300" s="84"/>
      <c r="O300" s="84"/>
    </row>
    <row r="301" spans="3:15" ht="13.5">
      <c r="C301" s="84"/>
      <c r="D301" s="82"/>
      <c r="E301" s="84"/>
      <c r="F301" s="84"/>
      <c r="G301" s="84"/>
      <c r="H301" s="97"/>
      <c r="I301" s="97"/>
      <c r="K301" s="84"/>
      <c r="L301" s="82"/>
      <c r="M301" s="84"/>
      <c r="N301" s="84"/>
      <c r="O301" s="84"/>
    </row>
    <row r="302" spans="3:15" ht="13.5">
      <c r="C302" s="84"/>
      <c r="D302" s="82"/>
      <c r="E302" s="84"/>
      <c r="F302" s="84"/>
      <c r="G302" s="84"/>
      <c r="H302" s="97"/>
      <c r="I302" s="97"/>
      <c r="K302" s="84"/>
      <c r="L302" s="82"/>
      <c r="M302" s="84"/>
      <c r="N302" s="84"/>
      <c r="O302" s="84"/>
    </row>
    <row r="303" spans="3:15" ht="13.5">
      <c r="C303" s="84"/>
      <c r="D303" s="82"/>
      <c r="E303" s="84"/>
      <c r="F303" s="84"/>
      <c r="G303" s="84"/>
      <c r="H303" s="97"/>
      <c r="I303" s="97"/>
      <c r="K303" s="84"/>
      <c r="L303" s="82"/>
      <c r="M303" s="84"/>
      <c r="N303" s="84"/>
      <c r="O303" s="84"/>
    </row>
    <row r="304" spans="3:15" ht="13.5">
      <c r="C304" s="84"/>
      <c r="D304" s="82"/>
      <c r="E304" s="84"/>
      <c r="F304" s="84"/>
      <c r="G304" s="84"/>
      <c r="H304" s="97"/>
      <c r="I304" s="97"/>
      <c r="K304" s="84"/>
      <c r="L304" s="82"/>
      <c r="M304" s="84"/>
      <c r="N304" s="84"/>
      <c r="O304" s="84"/>
    </row>
    <row r="305" spans="3:15" ht="13.5">
      <c r="C305" s="84"/>
      <c r="D305" s="82"/>
      <c r="E305" s="84"/>
      <c r="F305" s="84"/>
      <c r="G305" s="84"/>
      <c r="H305" s="97"/>
      <c r="I305" s="97"/>
      <c r="K305" s="84"/>
      <c r="L305" s="82"/>
      <c r="M305" s="84"/>
      <c r="N305" s="84"/>
      <c r="O305" s="84"/>
    </row>
    <row r="306" spans="3:15" ht="13.5">
      <c r="C306" s="84"/>
      <c r="D306" s="82"/>
      <c r="E306" s="84"/>
      <c r="F306" s="84"/>
      <c r="G306" s="84"/>
      <c r="H306" s="97"/>
      <c r="I306" s="97"/>
      <c r="K306" s="84"/>
      <c r="L306" s="82"/>
      <c r="M306" s="84"/>
      <c r="N306" s="84"/>
      <c r="O306" s="84"/>
    </row>
    <row r="307" spans="3:15" ht="13.5">
      <c r="C307" s="84"/>
      <c r="D307" s="82"/>
      <c r="E307" s="84"/>
      <c r="F307" s="84"/>
      <c r="G307" s="84"/>
      <c r="H307" s="97"/>
      <c r="I307" s="97"/>
      <c r="K307" s="84"/>
      <c r="L307" s="82"/>
      <c r="M307" s="84"/>
      <c r="N307" s="84"/>
      <c r="O307" s="84"/>
    </row>
    <row r="308" spans="3:15" ht="13.5">
      <c r="C308" s="84"/>
      <c r="D308" s="82"/>
      <c r="E308" s="84"/>
      <c r="F308" s="84"/>
      <c r="G308" s="84"/>
      <c r="H308" s="97"/>
      <c r="I308" s="97"/>
      <c r="K308" s="84"/>
      <c r="L308" s="82"/>
      <c r="M308" s="84"/>
      <c r="N308" s="84"/>
      <c r="O308" s="84"/>
    </row>
    <row r="309" spans="3:15" ht="13.5">
      <c r="C309" s="84"/>
      <c r="D309" s="82"/>
      <c r="E309" s="84"/>
      <c r="F309" s="84"/>
      <c r="G309" s="84"/>
      <c r="H309" s="97"/>
      <c r="I309" s="97"/>
      <c r="K309" s="84"/>
      <c r="L309" s="82"/>
      <c r="M309" s="84"/>
      <c r="N309" s="84"/>
      <c r="O309" s="84"/>
    </row>
    <row r="310" spans="3:15" ht="13.5">
      <c r="C310" s="84"/>
      <c r="D310" s="82"/>
      <c r="E310" s="84"/>
      <c r="F310" s="84"/>
      <c r="G310" s="84"/>
      <c r="H310" s="97"/>
      <c r="I310" s="97"/>
      <c r="K310" s="84"/>
      <c r="L310" s="82"/>
      <c r="M310" s="84"/>
      <c r="N310" s="84"/>
      <c r="O310" s="84"/>
    </row>
    <row r="311" spans="3:15" ht="13.5">
      <c r="C311" s="84"/>
      <c r="D311" s="82"/>
      <c r="E311" s="84"/>
      <c r="F311" s="84"/>
      <c r="G311" s="84"/>
      <c r="H311" s="97"/>
      <c r="I311" s="97"/>
      <c r="K311" s="84"/>
      <c r="L311" s="82"/>
      <c r="M311" s="84"/>
      <c r="N311" s="84"/>
      <c r="O311" s="84"/>
    </row>
    <row r="312" spans="3:15" ht="13.5">
      <c r="C312" s="84"/>
      <c r="D312" s="82"/>
      <c r="E312" s="84"/>
      <c r="F312" s="84"/>
      <c r="G312" s="84"/>
      <c r="H312" s="97"/>
      <c r="I312" s="97"/>
      <c r="K312" s="84"/>
      <c r="L312" s="82"/>
      <c r="M312" s="84"/>
      <c r="N312" s="84"/>
      <c r="O312" s="84"/>
    </row>
    <row r="313" spans="3:15" ht="13.5">
      <c r="C313" s="84"/>
      <c r="D313" s="82"/>
      <c r="E313" s="84"/>
      <c r="F313" s="84"/>
      <c r="G313" s="84"/>
      <c r="H313" s="97"/>
      <c r="I313" s="97"/>
      <c r="K313" s="84"/>
      <c r="L313" s="82"/>
      <c r="M313" s="84"/>
      <c r="N313" s="84"/>
      <c r="O313" s="84"/>
    </row>
    <row r="314" spans="3:15" ht="13.5">
      <c r="C314" s="84"/>
      <c r="D314" s="82"/>
      <c r="E314" s="84"/>
      <c r="F314" s="84"/>
      <c r="G314" s="84"/>
      <c r="H314" s="97"/>
      <c r="I314" s="97"/>
      <c r="K314" s="84"/>
      <c r="L314" s="82"/>
      <c r="M314" s="84"/>
      <c r="N314" s="84"/>
      <c r="O314" s="84"/>
    </row>
    <row r="315" spans="3:15" ht="13.5">
      <c r="C315" s="84"/>
      <c r="D315" s="82"/>
      <c r="E315" s="84"/>
      <c r="F315" s="84"/>
      <c r="G315" s="84"/>
      <c r="H315" s="97"/>
      <c r="I315" s="97"/>
      <c r="K315" s="84"/>
      <c r="L315" s="82"/>
      <c r="M315" s="84"/>
      <c r="N315" s="84"/>
      <c r="O315" s="84"/>
    </row>
    <row r="316" spans="3:15" ht="13.5">
      <c r="C316" s="84"/>
      <c r="D316" s="82"/>
      <c r="E316" s="84"/>
      <c r="F316" s="84"/>
      <c r="G316" s="84"/>
      <c r="H316" s="97"/>
      <c r="I316" s="97"/>
      <c r="K316" s="84"/>
      <c r="L316" s="82"/>
      <c r="M316" s="84"/>
      <c r="N316" s="84"/>
      <c r="O316" s="84"/>
    </row>
    <row r="317" spans="3:15" ht="13.5">
      <c r="C317" s="84"/>
      <c r="D317" s="82"/>
      <c r="E317" s="84"/>
      <c r="F317" s="84"/>
      <c r="G317" s="84"/>
      <c r="H317" s="97"/>
      <c r="I317" s="97"/>
      <c r="K317" s="84"/>
      <c r="L317" s="82"/>
      <c r="M317" s="84"/>
      <c r="N317" s="84"/>
      <c r="O317" s="84"/>
    </row>
    <row r="318" spans="3:15" ht="13.5">
      <c r="C318" s="84"/>
      <c r="D318" s="82"/>
      <c r="E318" s="84"/>
      <c r="F318" s="84"/>
      <c r="G318" s="84"/>
      <c r="H318" s="97"/>
      <c r="I318" s="97"/>
      <c r="K318" s="84"/>
      <c r="L318" s="82"/>
      <c r="M318" s="84"/>
      <c r="N318" s="84"/>
      <c r="O318" s="84"/>
    </row>
    <row r="319" spans="3:15" ht="13.5">
      <c r="C319" s="84"/>
      <c r="D319" s="82"/>
      <c r="E319" s="84"/>
      <c r="F319" s="84"/>
      <c r="G319" s="84"/>
      <c r="H319" s="97"/>
      <c r="I319" s="97"/>
      <c r="K319" s="84"/>
      <c r="L319" s="82"/>
      <c r="M319" s="84"/>
      <c r="N319" s="84"/>
      <c r="O319" s="84"/>
    </row>
    <row r="320" spans="3:15" ht="13.5">
      <c r="C320" s="84"/>
      <c r="D320" s="82"/>
      <c r="E320" s="84"/>
      <c r="F320" s="84"/>
      <c r="G320" s="84"/>
      <c r="H320" s="97"/>
      <c r="I320" s="97"/>
      <c r="K320" s="84"/>
      <c r="L320" s="82"/>
      <c r="M320" s="84"/>
      <c r="N320" s="84"/>
      <c r="O320" s="84"/>
    </row>
    <row r="321" spans="3:15" ht="13.5">
      <c r="C321" s="84"/>
      <c r="D321" s="82"/>
      <c r="E321" s="84"/>
      <c r="F321" s="84"/>
      <c r="G321" s="84"/>
      <c r="H321" s="97"/>
      <c r="I321" s="97"/>
      <c r="K321" s="84"/>
      <c r="L321" s="82"/>
      <c r="M321" s="84"/>
      <c r="N321" s="84"/>
      <c r="O321" s="84"/>
    </row>
    <row r="322" spans="3:15" ht="13.5">
      <c r="C322" s="84"/>
      <c r="D322" s="82"/>
      <c r="E322" s="84"/>
      <c r="F322" s="84"/>
      <c r="G322" s="84"/>
      <c r="H322" s="97"/>
      <c r="I322" s="97"/>
      <c r="K322" s="84"/>
      <c r="L322" s="82"/>
      <c r="M322" s="84"/>
      <c r="N322" s="84"/>
      <c r="O322" s="84"/>
    </row>
    <row r="323" spans="3:15" ht="13.5">
      <c r="C323" s="84"/>
      <c r="D323" s="82"/>
      <c r="E323" s="84"/>
      <c r="F323" s="84"/>
      <c r="G323" s="84"/>
      <c r="H323" s="97"/>
      <c r="I323" s="97"/>
      <c r="K323" s="84"/>
      <c r="L323" s="82"/>
      <c r="M323" s="84"/>
      <c r="N323" s="84"/>
      <c r="O323" s="84"/>
    </row>
    <row r="324" spans="3:15" ht="13.5">
      <c r="C324" s="84"/>
      <c r="D324" s="82"/>
      <c r="E324" s="84"/>
      <c r="F324" s="84"/>
      <c r="G324" s="84"/>
      <c r="H324" s="97"/>
      <c r="I324" s="97"/>
      <c r="K324" s="84"/>
      <c r="L324" s="82"/>
      <c r="M324" s="84"/>
      <c r="N324" s="84"/>
      <c r="O324" s="84"/>
    </row>
    <row r="325" spans="3:15" ht="13.5">
      <c r="C325" s="84"/>
      <c r="D325" s="82"/>
      <c r="E325" s="84"/>
      <c r="F325" s="84"/>
      <c r="G325" s="84"/>
      <c r="H325" s="97"/>
      <c r="I325" s="97"/>
      <c r="K325" s="84"/>
      <c r="L325" s="82"/>
      <c r="M325" s="84"/>
      <c r="N325" s="84"/>
      <c r="O325" s="84"/>
    </row>
    <row r="326" spans="3:15" ht="13.5">
      <c r="C326" s="84"/>
      <c r="D326" s="82"/>
      <c r="E326" s="84"/>
      <c r="F326" s="84"/>
      <c r="G326" s="84"/>
      <c r="H326" s="97"/>
      <c r="I326" s="97"/>
      <c r="K326" s="84"/>
      <c r="L326" s="82"/>
      <c r="M326" s="84"/>
      <c r="N326" s="84"/>
      <c r="O326" s="84"/>
    </row>
    <row r="327" spans="3:15" ht="13.5">
      <c r="C327" s="84"/>
      <c r="D327" s="82"/>
      <c r="E327" s="84"/>
      <c r="F327" s="84"/>
      <c r="G327" s="84"/>
      <c r="H327" s="97"/>
      <c r="I327" s="97"/>
      <c r="K327" s="84"/>
      <c r="L327" s="82"/>
      <c r="M327" s="84"/>
      <c r="N327" s="84"/>
      <c r="O327" s="84"/>
    </row>
    <row r="328" spans="3:15" ht="13.5">
      <c r="C328" s="84"/>
      <c r="D328" s="82"/>
      <c r="E328" s="84"/>
      <c r="F328" s="84"/>
      <c r="G328" s="84"/>
      <c r="H328" s="97"/>
      <c r="I328" s="97"/>
      <c r="K328" s="84"/>
      <c r="L328" s="82"/>
      <c r="M328" s="84"/>
      <c r="N328" s="84"/>
      <c r="O328" s="84"/>
    </row>
    <row r="329" spans="3:15" ht="13.5">
      <c r="C329" s="84"/>
      <c r="D329" s="82"/>
      <c r="E329" s="84"/>
      <c r="F329" s="84"/>
      <c r="G329" s="84"/>
      <c r="H329" s="97"/>
      <c r="I329" s="97"/>
      <c r="K329" s="84"/>
      <c r="L329" s="82"/>
      <c r="M329" s="84"/>
      <c r="N329" s="84"/>
      <c r="O329" s="84"/>
    </row>
    <row r="330" spans="3:15" ht="13.5">
      <c r="C330" s="84"/>
      <c r="D330" s="82"/>
      <c r="E330" s="84"/>
      <c r="F330" s="84"/>
      <c r="G330" s="84"/>
      <c r="H330" s="97"/>
      <c r="I330" s="97"/>
      <c r="K330" s="84"/>
      <c r="L330" s="82"/>
      <c r="M330" s="84"/>
      <c r="N330" s="84"/>
      <c r="O330" s="84"/>
    </row>
    <row r="331" spans="3:15" ht="13.5">
      <c r="C331" s="84"/>
      <c r="D331" s="82"/>
      <c r="E331" s="84"/>
      <c r="F331" s="84"/>
      <c r="G331" s="84"/>
      <c r="H331" s="97"/>
      <c r="I331" s="97"/>
      <c r="K331" s="84"/>
      <c r="L331" s="82"/>
      <c r="M331" s="84"/>
      <c r="N331" s="84"/>
      <c r="O331" s="84"/>
    </row>
    <row r="332" spans="3:15" ht="13.5">
      <c r="C332" s="84"/>
      <c r="D332" s="82"/>
      <c r="E332" s="84"/>
      <c r="F332" s="84"/>
      <c r="G332" s="84"/>
      <c r="H332" s="97"/>
      <c r="I332" s="97"/>
      <c r="K332" s="84"/>
      <c r="L332" s="82"/>
      <c r="M332" s="84"/>
      <c r="N332" s="84"/>
      <c r="O332" s="84"/>
    </row>
    <row r="333" spans="3:15" ht="13.5">
      <c r="C333" s="84"/>
      <c r="D333" s="82"/>
      <c r="E333" s="84"/>
      <c r="F333" s="84"/>
      <c r="G333" s="84"/>
      <c r="H333" s="97"/>
      <c r="I333" s="97"/>
      <c r="K333" s="84"/>
      <c r="L333" s="82"/>
      <c r="M333" s="84"/>
      <c r="N333" s="84"/>
      <c r="O333" s="84"/>
    </row>
    <row r="334" spans="3:15" ht="13.5">
      <c r="C334" s="84"/>
      <c r="D334" s="82"/>
      <c r="E334" s="84"/>
      <c r="F334" s="84"/>
      <c r="G334" s="84"/>
      <c r="H334" s="97"/>
      <c r="I334" s="97"/>
      <c r="K334" s="84"/>
      <c r="L334" s="82"/>
      <c r="M334" s="84"/>
      <c r="N334" s="84"/>
      <c r="O334" s="84"/>
    </row>
    <row r="335" spans="3:15" ht="13.5">
      <c r="C335" s="84"/>
      <c r="D335" s="82"/>
      <c r="E335" s="84"/>
      <c r="F335" s="84"/>
      <c r="G335" s="84"/>
      <c r="H335" s="97"/>
      <c r="I335" s="97"/>
      <c r="K335" s="84"/>
      <c r="L335" s="82"/>
      <c r="M335" s="84"/>
      <c r="N335" s="84"/>
      <c r="O335" s="84"/>
    </row>
    <row r="336" spans="3:15" ht="13.5">
      <c r="C336" s="84"/>
      <c r="D336" s="82"/>
      <c r="E336" s="84"/>
      <c r="F336" s="84"/>
      <c r="G336" s="84"/>
      <c r="H336" s="97"/>
      <c r="I336" s="97"/>
      <c r="K336" s="84"/>
      <c r="L336" s="82"/>
      <c r="M336" s="84"/>
      <c r="N336" s="84"/>
      <c r="O336" s="84"/>
    </row>
    <row r="337" spans="1:15" ht="13.5">
      <c r="C337" s="84"/>
      <c r="D337" s="82"/>
      <c r="E337" s="84"/>
      <c r="F337" s="84"/>
      <c r="G337" s="84"/>
      <c r="H337" s="97"/>
      <c r="I337" s="97"/>
      <c r="K337" s="84"/>
      <c r="L337" s="82"/>
      <c r="M337" s="84"/>
      <c r="N337" s="84"/>
      <c r="O337" s="84"/>
    </row>
    <row r="338" spans="1:15" ht="13.5">
      <c r="C338" s="84"/>
      <c r="D338" s="82"/>
      <c r="E338" s="84"/>
      <c r="F338" s="84"/>
      <c r="G338" s="84"/>
      <c r="H338" s="97"/>
      <c r="I338" s="97"/>
      <c r="K338" s="84"/>
      <c r="L338" s="82"/>
      <c r="M338" s="84"/>
      <c r="N338" s="84"/>
      <c r="O338" s="84"/>
    </row>
    <row r="339" spans="1:15" ht="13.5">
      <c r="C339" s="84"/>
      <c r="D339" s="82"/>
      <c r="E339" s="84"/>
      <c r="F339" s="84"/>
      <c r="G339" s="84"/>
      <c r="H339" s="97"/>
      <c r="I339" s="97"/>
      <c r="K339" s="84"/>
      <c r="L339" s="82"/>
      <c r="M339" s="84"/>
      <c r="N339" s="84"/>
      <c r="O339" s="84"/>
    </row>
    <row r="340" spans="1:15" ht="13.5">
      <c r="C340" s="84"/>
      <c r="D340" s="82"/>
      <c r="E340" s="84"/>
      <c r="F340" s="84"/>
      <c r="G340" s="84"/>
      <c r="H340" s="97"/>
      <c r="I340" s="97"/>
      <c r="K340" s="84"/>
      <c r="L340" s="82"/>
      <c r="M340" s="84"/>
      <c r="N340" s="84"/>
      <c r="O340" s="84"/>
    </row>
    <row r="341" spans="1:15" ht="13.5">
      <c r="C341" s="84"/>
      <c r="D341" s="82"/>
      <c r="E341" s="84"/>
      <c r="F341" s="84"/>
      <c r="G341" s="84"/>
      <c r="H341" s="97"/>
      <c r="I341" s="97"/>
      <c r="K341" s="84"/>
      <c r="L341" s="82"/>
      <c r="M341" s="84"/>
      <c r="N341" s="84"/>
      <c r="O341" s="84"/>
    </row>
    <row r="342" spans="1:15" ht="13.5">
      <c r="C342" s="84"/>
      <c r="D342" s="82"/>
      <c r="E342" s="84"/>
      <c r="F342" s="84"/>
      <c r="G342" s="84"/>
      <c r="H342" s="97"/>
      <c r="I342" s="97"/>
      <c r="K342" s="84"/>
      <c r="L342" s="82"/>
      <c r="M342" s="84"/>
      <c r="N342" s="84"/>
      <c r="O342" s="84"/>
    </row>
    <row r="343" spans="1:15" ht="13.5">
      <c r="C343" s="84"/>
      <c r="D343" s="82"/>
      <c r="E343" s="84"/>
      <c r="F343" s="84"/>
      <c r="G343" s="84"/>
      <c r="H343" s="97"/>
      <c r="I343" s="97"/>
      <c r="K343" s="84"/>
      <c r="L343" s="82"/>
      <c r="M343" s="84"/>
      <c r="N343" s="84"/>
      <c r="O343" s="84"/>
    </row>
    <row r="344" spans="1:15" ht="13.5">
      <c r="C344" s="84"/>
      <c r="D344" s="82"/>
      <c r="E344" s="84"/>
      <c r="F344" s="84"/>
      <c r="G344" s="84"/>
      <c r="H344" s="97"/>
      <c r="I344" s="97"/>
      <c r="K344" s="84"/>
      <c r="L344" s="82"/>
      <c r="M344" s="84"/>
      <c r="N344" s="84"/>
      <c r="O344" s="84"/>
    </row>
    <row r="345" spans="1:15" ht="13.5">
      <c r="C345" s="84"/>
      <c r="D345" s="82"/>
      <c r="E345" s="84"/>
      <c r="F345" s="84"/>
      <c r="G345" s="84"/>
      <c r="H345" s="97"/>
      <c r="I345" s="97"/>
      <c r="K345" s="84"/>
      <c r="L345" s="82"/>
      <c r="M345" s="84"/>
      <c r="N345" s="84"/>
      <c r="O345" s="84"/>
    </row>
    <row r="346" spans="1:15" ht="13.5">
      <c r="C346" s="84"/>
      <c r="D346" s="82"/>
      <c r="E346" s="84"/>
      <c r="F346" s="84"/>
      <c r="G346" s="84"/>
      <c r="H346" s="97"/>
      <c r="I346" s="97"/>
      <c r="K346" s="84"/>
      <c r="L346" s="82"/>
      <c r="M346" s="84"/>
      <c r="N346" s="84"/>
      <c r="O346" s="84"/>
    </row>
    <row r="347" spans="1:15">
      <c r="A347" s="106"/>
      <c r="C347" s="84"/>
      <c r="D347" s="82"/>
      <c r="E347" s="84"/>
      <c r="F347" s="84"/>
      <c r="G347" s="84"/>
      <c r="H347" s="97"/>
      <c r="I347" s="97"/>
      <c r="K347" s="84"/>
      <c r="L347" s="82"/>
      <c r="M347" s="84"/>
      <c r="N347" s="84"/>
      <c r="O347" s="84"/>
    </row>
    <row r="348" spans="1:15">
      <c r="A348" s="106"/>
      <c r="C348" s="84"/>
      <c r="D348" s="82"/>
      <c r="E348" s="84"/>
      <c r="F348" s="84"/>
      <c r="G348" s="84"/>
      <c r="H348" s="97"/>
      <c r="I348" s="97"/>
      <c r="K348" s="84"/>
      <c r="L348" s="82"/>
      <c r="M348" s="84"/>
      <c r="N348" s="84"/>
      <c r="O348" s="84"/>
    </row>
    <row r="349" spans="1:15">
      <c r="A349" s="106"/>
      <c r="C349" s="84"/>
      <c r="D349" s="82"/>
      <c r="E349" s="84"/>
      <c r="F349" s="84"/>
      <c r="G349" s="84"/>
      <c r="H349" s="97"/>
      <c r="I349" s="97"/>
      <c r="K349" s="84"/>
      <c r="L349" s="82"/>
      <c r="M349" s="84"/>
      <c r="N349" s="84"/>
      <c r="O349" s="84"/>
    </row>
    <row r="350" spans="1:15">
      <c r="A350" s="106"/>
      <c r="C350" s="84"/>
      <c r="D350" s="82"/>
      <c r="E350" s="84"/>
      <c r="F350" s="84"/>
      <c r="G350" s="84"/>
      <c r="H350" s="97"/>
      <c r="I350" s="97"/>
      <c r="K350" s="84"/>
      <c r="L350" s="82"/>
      <c r="M350" s="84"/>
      <c r="N350" s="84"/>
      <c r="O350" s="84"/>
    </row>
    <row r="351" spans="1:15">
      <c r="A351" s="106"/>
      <c r="C351" s="84"/>
      <c r="D351" s="82"/>
      <c r="E351" s="84"/>
      <c r="F351" s="84"/>
      <c r="G351" s="84"/>
      <c r="H351" s="97"/>
      <c r="I351" s="97"/>
      <c r="K351" s="84"/>
      <c r="L351" s="82"/>
      <c r="M351" s="84"/>
      <c r="N351" s="84"/>
      <c r="O351" s="84"/>
    </row>
    <row r="352" spans="1:15">
      <c r="A352" s="106"/>
      <c r="C352" s="84"/>
      <c r="D352" s="82"/>
      <c r="E352" s="84"/>
      <c r="F352" s="84"/>
      <c r="G352" s="84"/>
      <c r="H352" s="97"/>
      <c r="I352" s="97"/>
      <c r="K352" s="84"/>
      <c r="L352" s="82"/>
      <c r="M352" s="84"/>
      <c r="N352" s="84"/>
      <c r="O352" s="84"/>
    </row>
    <row r="353" spans="1:10">
      <c r="A353" s="106"/>
      <c r="B353" s="106"/>
      <c r="H353" s="97"/>
      <c r="I353" s="97"/>
      <c r="J353" s="106"/>
    </row>
    <row r="354" spans="1:10">
      <c r="A354" s="106"/>
      <c r="B354" s="106"/>
      <c r="H354" s="97"/>
      <c r="J354" s="106"/>
    </row>
    <row r="355" spans="1:10">
      <c r="B355" s="106"/>
      <c r="H355" s="97"/>
      <c r="J355" s="106"/>
    </row>
    <row r="356" spans="1:10">
      <c r="B356" s="106"/>
      <c r="H356" s="97"/>
      <c r="J356" s="106"/>
    </row>
    <row r="357" spans="1:10">
      <c r="B357" s="106"/>
      <c r="H357" s="97"/>
      <c r="J357" s="106"/>
    </row>
    <row r="358" spans="1:10">
      <c r="B358" s="106"/>
      <c r="H358" s="97"/>
      <c r="J358" s="106"/>
    </row>
    <row r="359" spans="1:10">
      <c r="B359" s="106"/>
      <c r="H359" s="97"/>
      <c r="J359" s="106"/>
    </row>
    <row r="360" spans="1:10">
      <c r="B360" s="106"/>
      <c r="H360" s="97"/>
      <c r="J360" s="106"/>
    </row>
    <row r="374" spans="1:26" s="4" customFormat="1" ht="11.25" customHeight="1">
      <c r="A374" s="97"/>
      <c r="B374" s="97"/>
      <c r="C374" s="101"/>
      <c r="D374" s="83"/>
      <c r="E374" s="102"/>
      <c r="F374" s="102"/>
      <c r="G374" s="103"/>
      <c r="H374" s="104"/>
      <c r="I374" s="104"/>
      <c r="J374" s="97"/>
      <c r="K374" s="101"/>
      <c r="L374" s="83"/>
      <c r="M374" s="102"/>
      <c r="N374" s="102"/>
      <c r="O374" s="103"/>
      <c r="P374" s="107"/>
      <c r="Q374" s="107"/>
      <c r="R374" s="107"/>
      <c r="S374" s="107"/>
      <c r="T374" s="107"/>
      <c r="U374" s="107"/>
      <c r="V374" s="107"/>
      <c r="W374" s="107"/>
      <c r="X374" s="107"/>
      <c r="Y374" s="107"/>
      <c r="Z374" s="107"/>
    </row>
    <row r="375" spans="1:26" s="4" customFormat="1" ht="11.25" customHeight="1">
      <c r="A375" s="97"/>
      <c r="B375" s="97"/>
      <c r="C375" s="101"/>
      <c r="D375" s="83"/>
      <c r="E375" s="102"/>
      <c r="F375" s="102"/>
      <c r="G375" s="103"/>
      <c r="H375" s="104"/>
      <c r="I375" s="104"/>
      <c r="J375" s="97"/>
      <c r="K375" s="101"/>
      <c r="L375" s="83"/>
      <c r="M375" s="102"/>
      <c r="N375" s="102"/>
      <c r="O375" s="103"/>
      <c r="P375" s="107"/>
      <c r="Q375" s="107"/>
      <c r="R375" s="107"/>
      <c r="S375" s="107"/>
      <c r="T375" s="107"/>
      <c r="U375" s="107"/>
      <c r="V375" s="107"/>
      <c r="W375" s="107"/>
      <c r="X375" s="107"/>
      <c r="Y375" s="107"/>
      <c r="Z375" s="107"/>
    </row>
    <row r="376" spans="1:26" s="4" customFormat="1" ht="11.25" customHeight="1">
      <c r="A376" s="97"/>
      <c r="B376" s="97"/>
      <c r="C376" s="101"/>
      <c r="D376" s="83"/>
      <c r="E376" s="102"/>
      <c r="F376" s="102"/>
      <c r="G376" s="103"/>
      <c r="H376" s="104"/>
      <c r="I376" s="104"/>
      <c r="J376" s="97"/>
      <c r="K376" s="101"/>
      <c r="L376" s="83"/>
      <c r="M376" s="102"/>
      <c r="N376" s="102"/>
      <c r="O376" s="103"/>
      <c r="P376" s="107"/>
      <c r="Q376" s="107"/>
      <c r="R376" s="107"/>
      <c r="S376" s="107"/>
      <c r="T376" s="107"/>
      <c r="U376" s="107"/>
      <c r="V376" s="107"/>
      <c r="W376" s="107"/>
      <c r="X376" s="107"/>
      <c r="Y376" s="107"/>
      <c r="Z376" s="107"/>
    </row>
    <row r="377" spans="1:26" s="4" customFormat="1" ht="11.25" customHeight="1">
      <c r="A377" s="97"/>
      <c r="B377" s="97"/>
      <c r="C377" s="101"/>
      <c r="D377" s="83"/>
      <c r="E377" s="102"/>
      <c r="F377" s="102"/>
      <c r="G377" s="103"/>
      <c r="H377" s="104"/>
      <c r="I377" s="104"/>
      <c r="J377" s="97"/>
      <c r="K377" s="101"/>
      <c r="L377" s="83"/>
      <c r="M377" s="102"/>
      <c r="N377" s="102"/>
      <c r="O377" s="103"/>
      <c r="P377" s="107"/>
      <c r="Q377" s="107"/>
      <c r="R377" s="107"/>
      <c r="S377" s="107"/>
      <c r="T377" s="107"/>
      <c r="U377" s="107"/>
      <c r="V377" s="107"/>
      <c r="W377" s="107"/>
      <c r="X377" s="107"/>
      <c r="Y377" s="107"/>
      <c r="Z377" s="107"/>
    </row>
    <row r="378" spans="1:26" s="4" customFormat="1" ht="11.25" customHeight="1">
      <c r="A378" s="97"/>
      <c r="B378" s="97"/>
      <c r="C378" s="101"/>
      <c r="D378" s="83"/>
      <c r="E378" s="102"/>
      <c r="F378" s="102"/>
      <c r="G378" s="103"/>
      <c r="H378" s="104"/>
      <c r="I378" s="104"/>
      <c r="J378" s="97"/>
      <c r="K378" s="101"/>
      <c r="L378" s="83"/>
      <c r="M378" s="102"/>
      <c r="N378" s="102"/>
      <c r="O378" s="103"/>
      <c r="P378" s="107"/>
      <c r="Q378" s="107"/>
      <c r="R378" s="107"/>
      <c r="S378" s="107"/>
      <c r="T378" s="107"/>
      <c r="U378" s="107"/>
      <c r="V378" s="107"/>
      <c r="W378" s="107"/>
      <c r="X378" s="107"/>
      <c r="Y378" s="107"/>
      <c r="Z378" s="107"/>
    </row>
    <row r="379" spans="1:26" s="4" customFormat="1" ht="11.25" customHeight="1">
      <c r="A379" s="97"/>
      <c r="B379" s="97"/>
      <c r="C379" s="101"/>
      <c r="D379" s="83"/>
      <c r="E379" s="102"/>
      <c r="F379" s="102"/>
      <c r="G379" s="103"/>
      <c r="H379" s="104"/>
      <c r="I379" s="104"/>
      <c r="J379" s="97"/>
      <c r="K379" s="101"/>
      <c r="L379" s="83"/>
      <c r="M379" s="102"/>
      <c r="N379" s="102"/>
      <c r="O379" s="103"/>
      <c r="P379" s="107"/>
      <c r="Q379" s="107"/>
      <c r="R379" s="107"/>
      <c r="S379" s="107"/>
      <c r="T379" s="107"/>
      <c r="U379" s="107"/>
      <c r="V379" s="107"/>
      <c r="W379" s="107"/>
      <c r="X379" s="107"/>
      <c r="Y379" s="107"/>
      <c r="Z379" s="107"/>
    </row>
    <row r="380" spans="1:26" s="4" customFormat="1" ht="11.25" customHeight="1">
      <c r="A380" s="97"/>
      <c r="B380" s="97"/>
      <c r="C380" s="101"/>
      <c r="D380" s="83"/>
      <c r="E380" s="102"/>
      <c r="F380" s="102"/>
      <c r="G380" s="103"/>
      <c r="H380" s="104"/>
      <c r="I380" s="104"/>
      <c r="J380" s="97"/>
      <c r="K380" s="101"/>
      <c r="L380" s="83"/>
      <c r="M380" s="102"/>
      <c r="N380" s="102"/>
      <c r="O380" s="103"/>
      <c r="P380" s="107"/>
      <c r="Q380" s="107"/>
      <c r="R380" s="107"/>
      <c r="S380" s="107"/>
      <c r="T380" s="107"/>
      <c r="U380" s="107"/>
      <c r="V380" s="107"/>
      <c r="W380" s="107"/>
      <c r="X380" s="107"/>
      <c r="Y380" s="107"/>
      <c r="Z380" s="107"/>
    </row>
    <row r="381" spans="1:26" s="4" customFormat="1" ht="11.25" customHeight="1">
      <c r="A381" s="97"/>
      <c r="B381" s="97"/>
      <c r="C381" s="101"/>
      <c r="D381" s="83"/>
      <c r="E381" s="102"/>
      <c r="F381" s="102"/>
      <c r="G381" s="103"/>
      <c r="H381" s="104"/>
      <c r="I381" s="104"/>
      <c r="J381" s="97"/>
      <c r="K381" s="101"/>
      <c r="L381" s="83"/>
      <c r="M381" s="102"/>
      <c r="N381" s="102"/>
      <c r="O381" s="103"/>
      <c r="P381" s="107"/>
      <c r="Q381" s="107"/>
      <c r="R381" s="107"/>
      <c r="S381" s="107"/>
      <c r="T381" s="107"/>
      <c r="U381" s="107"/>
      <c r="V381" s="107"/>
      <c r="W381" s="107"/>
      <c r="X381" s="107"/>
      <c r="Y381" s="107"/>
      <c r="Z381" s="107"/>
    </row>
  </sheetData>
  <sortState ref="A57:G76">
    <sortCondition ref="A57"/>
  </sortState>
  <mergeCells count="1">
    <mergeCell ref="B1:O1"/>
  </mergeCells>
  <pageMargins left="0.31496062992125984" right="0.31496062992125984" top="0.39370078740157483" bottom="0.3937007874015748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C270"/>
  <sheetViews>
    <sheetView tabSelected="1" zoomScaleNormal="100" zoomScalePageLayoutView="107" workbookViewId="0">
      <selection activeCell="BI36" sqref="BI36"/>
    </sheetView>
  </sheetViews>
  <sheetFormatPr defaultColWidth="42.7109375" defaultRowHeight="16.5"/>
  <cols>
    <col min="1" max="1" width="4.42578125" style="97" customWidth="1"/>
    <col min="2" max="2" width="4.5703125" style="97" customWidth="1"/>
    <col min="3" max="3" width="14.28515625" style="101" customWidth="1"/>
    <col min="4" max="4" width="21" style="83" customWidth="1"/>
    <col min="5" max="5" width="25.85546875" style="102" customWidth="1"/>
    <col min="6" max="6" width="5" style="102" bestFit="1" customWidth="1"/>
    <col min="7" max="7" width="15.140625" style="103" customWidth="1"/>
    <col min="8" max="8" width="3" style="104" customWidth="1"/>
    <col min="9" max="9" width="5" style="102" bestFit="1" customWidth="1"/>
    <col min="10" max="10" width="8.42578125" style="103" bestFit="1" customWidth="1"/>
    <col min="11" max="11" width="4.140625" style="98" customWidth="1"/>
    <col min="12" max="12" width="4.7109375" style="98" customWidth="1"/>
    <col min="13" max="14" width="2.42578125" style="98" hidden="1" customWidth="1"/>
    <col min="15" max="15" width="9.85546875" style="1" hidden="1" customWidth="1"/>
    <col min="16" max="16" width="5.7109375" style="197" hidden="1" customWidth="1"/>
    <col min="17" max="17" width="27.5703125" style="197" hidden="1" customWidth="1"/>
    <col min="18" max="30" width="3.140625" style="197" hidden="1" customWidth="1"/>
    <col min="31" max="31" width="5.7109375" style="197" hidden="1" customWidth="1"/>
    <col min="32" max="32" width="2.140625" style="197" hidden="1" customWidth="1"/>
    <col min="33" max="33" width="5.7109375" style="197" hidden="1" customWidth="1"/>
    <col min="34" max="34" width="3.42578125" style="1" hidden="1" customWidth="1"/>
    <col min="35" max="35" width="2.28515625" style="1" customWidth="1"/>
    <col min="36" max="53" width="4.28515625" style="1" hidden="1" customWidth="1"/>
    <col min="54" max="54" width="13.5703125" style="1" hidden="1" customWidth="1"/>
    <col min="55" max="55" width="4.28515625" style="1" hidden="1" customWidth="1"/>
    <col min="56" max="59" width="4.28515625" style="1" customWidth="1"/>
    <col min="60" max="60" width="27.140625" style="1" customWidth="1"/>
    <col min="61" max="16384" width="42.7109375" style="1"/>
  </cols>
  <sheetData>
    <row r="1" spans="1:33" s="78" customFormat="1" ht="29.25" customHeight="1">
      <c r="A1" s="210" t="s">
        <v>495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86"/>
      <c r="M1" s="86"/>
      <c r="N1" s="86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</row>
    <row r="2" spans="1:33" s="78" customFormat="1" ht="14.25" customHeight="1">
      <c r="A2" s="87" t="s">
        <v>587</v>
      </c>
      <c r="B2" s="88"/>
      <c r="C2" s="89"/>
      <c r="D2" s="90"/>
      <c r="E2" s="90"/>
      <c r="F2" s="90"/>
      <c r="G2" s="90"/>
      <c r="H2" s="90"/>
      <c r="I2" s="90"/>
      <c r="J2" s="90"/>
      <c r="K2" s="91" t="s">
        <v>494</v>
      </c>
      <c r="L2" s="86"/>
      <c r="M2" s="86"/>
      <c r="N2" s="86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</row>
    <row r="3" spans="1:33" s="78" customFormat="1" ht="12" customHeight="1">
      <c r="A3" s="86"/>
      <c r="B3" s="88"/>
      <c r="C3" s="89"/>
      <c r="D3" s="89"/>
      <c r="E3" s="92"/>
      <c r="F3" s="93"/>
      <c r="G3" s="86"/>
      <c r="H3" s="86"/>
      <c r="I3" s="86"/>
      <c r="J3" s="86"/>
      <c r="K3" s="91" t="s">
        <v>493</v>
      </c>
      <c r="L3" s="86"/>
      <c r="M3" s="86"/>
      <c r="N3" s="86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</row>
    <row r="4" spans="1:33" s="78" customFormat="1" ht="17.25" customHeight="1">
      <c r="A4" s="212" t="s">
        <v>492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86"/>
      <c r="M4" s="86"/>
      <c r="N4" s="86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</row>
    <row r="5" spans="1:33" s="77" customFormat="1" ht="7.5" customHeight="1">
      <c r="A5" s="86"/>
      <c r="B5" s="86"/>
      <c r="C5" s="86"/>
      <c r="D5" s="86"/>
      <c r="E5" s="86"/>
      <c r="F5" s="86"/>
      <c r="G5" s="86"/>
      <c r="H5" s="86"/>
      <c r="I5" s="86"/>
      <c r="J5" s="86"/>
      <c r="K5" s="94"/>
      <c r="L5" s="86"/>
      <c r="M5" s="86"/>
      <c r="N5" s="86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</row>
    <row r="6" spans="1:33" s="77" customFormat="1" ht="17.25" customHeight="1">
      <c r="A6" s="169" t="s">
        <v>476</v>
      </c>
      <c r="B6" s="169" t="s">
        <v>491</v>
      </c>
      <c r="C6" s="170" t="s">
        <v>490</v>
      </c>
      <c r="D6" s="169" t="s">
        <v>489</v>
      </c>
      <c r="E6" s="169" t="s">
        <v>488</v>
      </c>
      <c r="F6" s="170" t="s">
        <v>574</v>
      </c>
      <c r="G6" s="170" t="s">
        <v>576</v>
      </c>
      <c r="H6" s="171"/>
      <c r="I6" s="170"/>
      <c r="J6" s="170" t="s">
        <v>596</v>
      </c>
      <c r="K6" s="171"/>
      <c r="L6" s="86"/>
      <c r="M6" s="86"/>
      <c r="N6" s="86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</row>
    <row r="7" spans="1:33" s="79" customFormat="1" ht="12.75" customHeight="1">
      <c r="A7" s="172" t="s">
        <v>485</v>
      </c>
      <c r="B7" s="173" t="s">
        <v>484</v>
      </c>
      <c r="C7" s="174" t="s">
        <v>483</v>
      </c>
      <c r="D7" s="172" t="s">
        <v>482</v>
      </c>
      <c r="E7" s="172" t="s">
        <v>481</v>
      </c>
      <c r="F7" s="174" t="s">
        <v>575</v>
      </c>
      <c r="G7" s="174" t="s">
        <v>577</v>
      </c>
      <c r="H7" s="175"/>
      <c r="I7" s="174"/>
      <c r="J7" s="174" t="s">
        <v>597</v>
      </c>
      <c r="K7" s="175"/>
      <c r="L7" s="95"/>
      <c r="M7" s="95"/>
      <c r="N7" s="95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</row>
    <row r="8" spans="1:33" s="78" customFormat="1" ht="15.75" customHeight="1">
      <c r="A8" s="86"/>
      <c r="B8" s="88"/>
      <c r="C8" s="89"/>
      <c r="D8" s="89"/>
      <c r="E8" s="92"/>
      <c r="F8" s="93"/>
      <c r="G8" s="86"/>
      <c r="H8" s="96"/>
      <c r="I8" s="96"/>
      <c r="J8" s="96"/>
      <c r="K8" s="96"/>
      <c r="L8" s="86"/>
      <c r="M8" s="86"/>
      <c r="N8" s="86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</row>
    <row r="9" spans="1:33" s="78" customFormat="1" ht="19.5" customHeight="1" thickBot="1">
      <c r="A9" s="217" t="s">
        <v>593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86"/>
      <c r="M9" s="86"/>
      <c r="N9" s="86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</row>
    <row r="10" spans="1:33" ht="14.1" customHeight="1">
      <c r="A10" s="165"/>
      <c r="B10" s="165"/>
      <c r="C10" s="166"/>
      <c r="D10" s="167"/>
      <c r="E10" s="165"/>
      <c r="F10" s="165"/>
      <c r="G10" s="168"/>
      <c r="H10" s="168"/>
      <c r="I10" s="168"/>
      <c r="J10" s="168"/>
      <c r="K10" s="168"/>
    </row>
    <row r="11" spans="1:33" ht="15.95" customHeight="1">
      <c r="A11" s="225">
        <v>1</v>
      </c>
      <c r="B11" s="224">
        <v>2</v>
      </c>
      <c r="C11" s="139" t="s">
        <v>159</v>
      </c>
      <c r="D11" s="125" t="s">
        <v>158</v>
      </c>
      <c r="E11" s="124" t="s">
        <v>110</v>
      </c>
      <c r="F11" s="124">
        <v>986</v>
      </c>
      <c r="G11" s="124" t="s">
        <v>542</v>
      </c>
      <c r="H11" s="124"/>
      <c r="I11" s="124"/>
      <c r="J11" s="205" t="s">
        <v>603</v>
      </c>
      <c r="K11" s="124"/>
      <c r="L11" s="100"/>
      <c r="M11" s="100"/>
      <c r="N11" s="100"/>
      <c r="O11" s="4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</row>
    <row r="12" spans="1:33" ht="15.95" customHeight="1">
      <c r="A12" s="219"/>
      <c r="B12" s="224">
        <v>2</v>
      </c>
      <c r="C12" s="136" t="s">
        <v>109</v>
      </c>
      <c r="D12" s="137" t="s">
        <v>108</v>
      </c>
      <c r="E12" s="138" t="s">
        <v>110</v>
      </c>
      <c r="F12" s="138">
        <v>15816</v>
      </c>
      <c r="G12" s="138" t="s">
        <v>542</v>
      </c>
      <c r="H12" s="138"/>
      <c r="I12" s="138"/>
      <c r="J12" s="206"/>
      <c r="K12" s="138"/>
      <c r="L12" s="100"/>
      <c r="M12" s="100"/>
      <c r="N12" s="100"/>
      <c r="O12" s="200">
        <v>1</v>
      </c>
      <c r="P12" s="201">
        <v>2</v>
      </c>
      <c r="Q12" s="202" t="str">
        <f>CONCATENATE($D$11,"  ",$D$12)</f>
        <v>KAŇKOVSKÝ Alois  HAČECKÝ Vojtěch</v>
      </c>
      <c r="R12" s="203">
        <v>2</v>
      </c>
      <c r="S12" s="203">
        <v>2</v>
      </c>
      <c r="T12" s="203">
        <v>5</v>
      </c>
      <c r="U12" s="203">
        <v>5</v>
      </c>
      <c r="V12" s="203">
        <v>2</v>
      </c>
      <c r="W12" s="203">
        <v>1</v>
      </c>
      <c r="X12" s="203">
        <v>3</v>
      </c>
      <c r="Y12" s="203">
        <v>1</v>
      </c>
      <c r="Z12" s="203">
        <v>5</v>
      </c>
      <c r="AA12" s="203">
        <v>3</v>
      </c>
      <c r="AB12" s="203">
        <v>5</v>
      </c>
      <c r="AC12" s="203">
        <v>3</v>
      </c>
      <c r="AD12" s="203">
        <v>6</v>
      </c>
      <c r="AE12" s="203"/>
      <c r="AF12" s="203"/>
      <c r="AG12" s="204">
        <f t="shared" ref="AG12:AG18" si="0">SUM(R12:AF12)</f>
        <v>43</v>
      </c>
    </row>
    <row r="13" spans="1:33" ht="15.95" customHeight="1">
      <c r="A13" s="218">
        <v>2</v>
      </c>
      <c r="B13" s="222">
        <v>4</v>
      </c>
      <c r="C13" s="140" t="s">
        <v>305</v>
      </c>
      <c r="D13" s="141" t="s">
        <v>304</v>
      </c>
      <c r="E13" s="142" t="s">
        <v>535</v>
      </c>
      <c r="F13" s="142">
        <v>8279</v>
      </c>
      <c r="G13" s="142" t="s">
        <v>542</v>
      </c>
      <c r="H13" s="142"/>
      <c r="I13" s="142"/>
      <c r="J13" s="207">
        <v>40</v>
      </c>
      <c r="K13" s="142"/>
      <c r="L13" s="100"/>
      <c r="M13" s="100"/>
      <c r="N13" s="100"/>
      <c r="O13" s="200">
        <v>2</v>
      </c>
      <c r="P13" s="201">
        <v>4</v>
      </c>
      <c r="Q13" s="202" t="str">
        <f>CONCATENATE($D$13,"  ",$D$14)</f>
        <v>RUGOVAC Denis  VENDOLSKÝ Ondřej</v>
      </c>
      <c r="R13" s="203">
        <v>3</v>
      </c>
      <c r="S13" s="203">
        <v>5</v>
      </c>
      <c r="T13" s="203">
        <v>3</v>
      </c>
      <c r="U13" s="203">
        <v>3</v>
      </c>
      <c r="V13" s="203">
        <v>3</v>
      </c>
      <c r="W13" s="203">
        <v>2</v>
      </c>
      <c r="X13" s="203">
        <v>5</v>
      </c>
      <c r="Y13" s="203">
        <v>3</v>
      </c>
      <c r="Z13" s="203">
        <v>1</v>
      </c>
      <c r="AA13" s="203">
        <v>5</v>
      </c>
      <c r="AB13" s="203">
        <v>2</v>
      </c>
      <c r="AC13" s="203">
        <v>5</v>
      </c>
      <c r="AD13" s="203"/>
      <c r="AE13" s="203"/>
      <c r="AF13" s="203"/>
      <c r="AG13" s="204">
        <f t="shared" si="0"/>
        <v>40</v>
      </c>
    </row>
    <row r="14" spans="1:33" ht="15.95" customHeight="1">
      <c r="A14" s="219"/>
      <c r="B14" s="223">
        <v>4</v>
      </c>
      <c r="C14" s="143" t="s">
        <v>377</v>
      </c>
      <c r="D14" s="144" t="s">
        <v>376</v>
      </c>
      <c r="E14" s="145" t="s">
        <v>535</v>
      </c>
      <c r="F14" s="145">
        <v>17642</v>
      </c>
      <c r="G14" s="145" t="s">
        <v>542</v>
      </c>
      <c r="H14" s="145"/>
      <c r="I14" s="145"/>
      <c r="J14" s="208"/>
      <c r="K14" s="145"/>
      <c r="L14" s="100"/>
      <c r="M14" s="100"/>
      <c r="N14" s="100"/>
      <c r="O14" s="200">
        <v>3</v>
      </c>
      <c r="P14" s="201">
        <v>11</v>
      </c>
      <c r="Q14" s="202" t="str">
        <f>CONCATENATE($D$15,"  ",$D$16)</f>
        <v>SPUDIL Martin  ŠTIBINGR Matěj</v>
      </c>
      <c r="R14" s="203">
        <v>1</v>
      </c>
      <c r="S14" s="203">
        <v>1</v>
      </c>
      <c r="T14" s="203">
        <v>2</v>
      </c>
      <c r="U14" s="203"/>
      <c r="V14" s="203">
        <v>5</v>
      </c>
      <c r="W14" s="203">
        <v>3</v>
      </c>
      <c r="X14" s="203">
        <v>2</v>
      </c>
      <c r="Y14" s="203">
        <v>2</v>
      </c>
      <c r="Z14" s="203"/>
      <c r="AA14" s="203"/>
      <c r="AB14" s="203">
        <v>3</v>
      </c>
      <c r="AC14" s="203">
        <v>1</v>
      </c>
      <c r="AD14" s="203">
        <v>4</v>
      </c>
      <c r="AE14" s="203"/>
      <c r="AF14" s="203"/>
      <c r="AG14" s="204">
        <f t="shared" si="0"/>
        <v>24</v>
      </c>
    </row>
    <row r="15" spans="1:33" ht="15.95" customHeight="1">
      <c r="A15" s="218">
        <v>3</v>
      </c>
      <c r="B15" s="224">
        <v>11</v>
      </c>
      <c r="C15" s="139" t="s">
        <v>333</v>
      </c>
      <c r="D15" s="125" t="s">
        <v>332</v>
      </c>
      <c r="E15" s="124" t="s">
        <v>15</v>
      </c>
      <c r="F15" s="124">
        <v>10880</v>
      </c>
      <c r="G15" s="124" t="s">
        <v>543</v>
      </c>
      <c r="H15" s="124"/>
      <c r="I15" s="124"/>
      <c r="J15" s="205">
        <v>24</v>
      </c>
      <c r="K15" s="124"/>
      <c r="L15" s="100"/>
      <c r="M15" s="100"/>
      <c r="N15" s="100"/>
      <c r="O15" s="200">
        <v>4</v>
      </c>
      <c r="P15" s="201">
        <v>5</v>
      </c>
      <c r="Q15" s="202" t="str">
        <f>CONCATENATE($D$17,"  ",$D$18)</f>
        <v>LICHNOVSKÝ Luděk  ŠIPOŠ Marek</v>
      </c>
      <c r="R15" s="203"/>
      <c r="S15" s="203"/>
      <c r="T15" s="203"/>
      <c r="U15" s="203">
        <v>2</v>
      </c>
      <c r="V15" s="203"/>
      <c r="W15" s="203">
        <v>5</v>
      </c>
      <c r="X15" s="203">
        <v>1</v>
      </c>
      <c r="Y15" s="203"/>
      <c r="Z15" s="203">
        <v>2</v>
      </c>
      <c r="AA15" s="203">
        <v>2</v>
      </c>
      <c r="AB15" s="203">
        <v>1</v>
      </c>
      <c r="AC15" s="203"/>
      <c r="AD15" s="203">
        <v>2</v>
      </c>
      <c r="AE15" s="203"/>
      <c r="AF15" s="203"/>
      <c r="AG15" s="204">
        <f t="shared" si="0"/>
        <v>15</v>
      </c>
    </row>
    <row r="16" spans="1:33" ht="15.95" customHeight="1">
      <c r="A16" s="219"/>
      <c r="B16" s="224">
        <v>11</v>
      </c>
      <c r="C16" s="136" t="s">
        <v>342</v>
      </c>
      <c r="D16" s="137" t="s">
        <v>341</v>
      </c>
      <c r="E16" s="138" t="s">
        <v>15</v>
      </c>
      <c r="F16" s="138">
        <v>19527</v>
      </c>
      <c r="G16" s="138" t="s">
        <v>543</v>
      </c>
      <c r="H16" s="138"/>
      <c r="I16" s="138"/>
      <c r="J16" s="206"/>
      <c r="K16" s="138"/>
      <c r="L16" s="100"/>
      <c r="M16" s="100"/>
      <c r="N16" s="100"/>
      <c r="O16" s="200">
        <v>5</v>
      </c>
      <c r="P16" s="201">
        <v>1</v>
      </c>
      <c r="Q16" s="202" t="str">
        <f>CONCATENATE($D$19,"  ",$D$20)</f>
        <v>HOCHMANN Jiří  KRAUS Jan</v>
      </c>
      <c r="R16" s="203"/>
      <c r="S16" s="203"/>
      <c r="T16" s="203"/>
      <c r="U16" s="203">
        <v>1</v>
      </c>
      <c r="V16" s="203">
        <v>1</v>
      </c>
      <c r="W16" s="203"/>
      <c r="X16" s="203"/>
      <c r="Y16" s="203">
        <v>5</v>
      </c>
      <c r="Z16" s="203">
        <v>3</v>
      </c>
      <c r="AA16" s="203">
        <v>1</v>
      </c>
      <c r="AB16" s="203"/>
      <c r="AC16" s="203"/>
      <c r="AD16" s="203"/>
      <c r="AE16" s="203"/>
      <c r="AF16" s="203"/>
      <c r="AG16" s="204">
        <f t="shared" si="0"/>
        <v>11</v>
      </c>
    </row>
    <row r="17" spans="1:55" ht="15.95" customHeight="1">
      <c r="A17" s="218">
        <v>4</v>
      </c>
      <c r="B17" s="222">
        <v>5</v>
      </c>
      <c r="C17" s="140" t="s">
        <v>212</v>
      </c>
      <c r="D17" s="141" t="s">
        <v>211</v>
      </c>
      <c r="E17" s="142" t="s">
        <v>15</v>
      </c>
      <c r="F17" s="142">
        <v>18205</v>
      </c>
      <c r="G17" s="142" t="s">
        <v>543</v>
      </c>
      <c r="H17" s="142"/>
      <c r="I17" s="142"/>
      <c r="J17" s="207">
        <v>15</v>
      </c>
      <c r="K17" s="142"/>
      <c r="L17" s="100"/>
      <c r="M17" s="100"/>
      <c r="N17" s="100"/>
      <c r="O17" s="200">
        <v>6</v>
      </c>
      <c r="P17" s="201">
        <v>12</v>
      </c>
      <c r="Q17" s="202" t="str">
        <f>CONCATENATE($D$21,"  ",$D$22)</f>
        <v>ADÁMEK Šimon  PIETRULA Nicolas</v>
      </c>
      <c r="R17" s="203">
        <v>5</v>
      </c>
      <c r="S17" s="203">
        <v>3</v>
      </c>
      <c r="T17" s="203">
        <v>1</v>
      </c>
      <c r="U17" s="203"/>
      <c r="V17" s="203"/>
      <c r="W17" s="203"/>
      <c r="X17" s="203"/>
      <c r="Y17" s="203"/>
      <c r="Z17" s="203"/>
      <c r="AA17" s="203"/>
      <c r="AB17" s="203"/>
      <c r="AC17" s="203">
        <v>2</v>
      </c>
      <c r="AD17" s="203">
        <v>10</v>
      </c>
      <c r="AE17" s="203">
        <v>-20</v>
      </c>
      <c r="AF17" s="203"/>
      <c r="AG17" s="204">
        <f t="shared" si="0"/>
        <v>1</v>
      </c>
    </row>
    <row r="18" spans="1:55" ht="15.95" customHeight="1">
      <c r="A18" s="219"/>
      <c r="B18" s="223">
        <v>5</v>
      </c>
      <c r="C18" s="143" t="s">
        <v>318</v>
      </c>
      <c r="D18" s="144" t="s">
        <v>317</v>
      </c>
      <c r="E18" s="145" t="s">
        <v>15</v>
      </c>
      <c r="F18" s="145">
        <v>17984</v>
      </c>
      <c r="G18" s="145" t="s">
        <v>543</v>
      </c>
      <c r="H18" s="145"/>
      <c r="I18" s="145"/>
      <c r="J18" s="208"/>
      <c r="K18" s="145"/>
      <c r="L18" s="100"/>
      <c r="M18" s="100"/>
      <c r="N18" s="100"/>
      <c r="O18" s="200">
        <v>7</v>
      </c>
      <c r="P18" s="201">
        <v>14</v>
      </c>
      <c r="Q18" s="202" t="str">
        <f>CONCATENATE($D$23,"  ",$D$24)</f>
        <v>KOHOUT Michal  ŠMÍDA Martin</v>
      </c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>
        <v>-140</v>
      </c>
      <c r="AF18" s="203"/>
      <c r="AG18" s="204">
        <f t="shared" si="0"/>
        <v>-140</v>
      </c>
    </row>
    <row r="19" spans="1:55" ht="15.95" customHeight="1">
      <c r="A19" s="218">
        <v>5</v>
      </c>
      <c r="B19" s="224">
        <v>1</v>
      </c>
      <c r="C19" s="139" t="s">
        <v>117</v>
      </c>
      <c r="D19" s="125" t="s">
        <v>443</v>
      </c>
      <c r="E19" s="124" t="s">
        <v>619</v>
      </c>
      <c r="F19" s="124">
        <v>1093</v>
      </c>
      <c r="G19" s="124" t="s">
        <v>542</v>
      </c>
      <c r="H19" s="124"/>
      <c r="I19" s="124"/>
      <c r="J19" s="205">
        <v>11</v>
      </c>
      <c r="K19" s="124"/>
      <c r="L19" s="100"/>
      <c r="M19" s="100"/>
      <c r="N19" s="100"/>
      <c r="O19" s="200">
        <v>8</v>
      </c>
      <c r="P19" s="201">
        <v>8</v>
      </c>
      <c r="Q19" s="202" t="str">
        <f>CONCATENATE($D$25,"  ",$D$26)</f>
        <v xml:space="preserve">ŠIMEK Jan  KESL Michal </v>
      </c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>
        <v>-200</v>
      </c>
      <c r="AF19" s="203"/>
      <c r="AG19" s="204" t="s">
        <v>602</v>
      </c>
    </row>
    <row r="20" spans="1:55" ht="15.95" customHeight="1">
      <c r="A20" s="219"/>
      <c r="B20" s="224"/>
      <c r="C20" s="136" t="s">
        <v>200</v>
      </c>
      <c r="D20" s="137" t="s">
        <v>199</v>
      </c>
      <c r="E20" s="138" t="s">
        <v>2</v>
      </c>
      <c r="F20" s="138">
        <v>17773</v>
      </c>
      <c r="G20" s="138" t="s">
        <v>542</v>
      </c>
      <c r="H20" s="138"/>
      <c r="I20" s="138"/>
      <c r="J20" s="206"/>
      <c r="K20" s="138"/>
      <c r="L20" s="100"/>
      <c r="M20" s="100"/>
      <c r="N20" s="100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</row>
    <row r="21" spans="1:55" ht="15.95" customHeight="1">
      <c r="A21" s="218">
        <v>6</v>
      </c>
      <c r="B21" s="222">
        <v>12</v>
      </c>
      <c r="C21" s="140" t="s">
        <v>1</v>
      </c>
      <c r="D21" s="141" t="s">
        <v>0</v>
      </c>
      <c r="E21" s="142" t="s">
        <v>2</v>
      </c>
      <c r="F21" s="142">
        <v>15733</v>
      </c>
      <c r="G21" s="142" t="s">
        <v>543</v>
      </c>
      <c r="H21" s="142"/>
      <c r="I21" s="142"/>
      <c r="J21" s="207">
        <v>1</v>
      </c>
      <c r="K21" s="142"/>
      <c r="L21" s="100"/>
      <c r="M21" s="100"/>
      <c r="N21" s="100"/>
      <c r="O21" s="4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</row>
    <row r="22" spans="1:55" ht="15.95" customHeight="1">
      <c r="A22" s="219"/>
      <c r="B22" s="223">
        <v>12</v>
      </c>
      <c r="C22" s="143" t="s">
        <v>277</v>
      </c>
      <c r="D22" s="144" t="s">
        <v>276</v>
      </c>
      <c r="E22" s="145" t="s">
        <v>2</v>
      </c>
      <c r="F22" s="145">
        <v>14517</v>
      </c>
      <c r="G22" s="145" t="s">
        <v>543</v>
      </c>
      <c r="H22" s="145"/>
      <c r="I22" s="145"/>
      <c r="J22" s="208"/>
      <c r="K22" s="145"/>
      <c r="L22" s="100"/>
      <c r="M22" s="100"/>
      <c r="N22" s="100"/>
      <c r="O22" s="48"/>
      <c r="P22" s="198"/>
      <c r="AA22" s="198"/>
      <c r="AB22" s="198"/>
      <c r="AC22" s="198"/>
      <c r="AD22" s="198"/>
      <c r="AE22" s="198"/>
      <c r="AF22" s="198"/>
      <c r="AG22" s="198"/>
    </row>
    <row r="23" spans="1:55" ht="15.95" customHeight="1">
      <c r="A23" s="218">
        <v>7</v>
      </c>
      <c r="B23" s="224">
        <v>14</v>
      </c>
      <c r="C23" s="139" t="s">
        <v>183</v>
      </c>
      <c r="D23" s="125" t="s">
        <v>182</v>
      </c>
      <c r="E23" s="124" t="s">
        <v>2</v>
      </c>
      <c r="F23" s="124">
        <v>7823</v>
      </c>
      <c r="G23" s="124" t="s">
        <v>543</v>
      </c>
      <c r="H23" s="124"/>
      <c r="I23" s="124"/>
      <c r="J23" s="205">
        <v>-140</v>
      </c>
      <c r="K23" s="124"/>
      <c r="L23" s="100"/>
      <c r="M23" s="100"/>
      <c r="N23" s="100"/>
      <c r="O23" s="48"/>
      <c r="P23" s="198"/>
      <c r="AA23" s="198"/>
      <c r="AB23" s="198"/>
      <c r="AC23" s="198"/>
      <c r="AD23" s="198"/>
      <c r="AE23" s="198"/>
      <c r="AF23" s="198"/>
      <c r="AG23" s="198"/>
    </row>
    <row r="24" spans="1:55" ht="15.95" customHeight="1">
      <c r="A24" s="219"/>
      <c r="B24" s="224">
        <v>14</v>
      </c>
      <c r="C24" s="136" t="s">
        <v>325</v>
      </c>
      <c r="D24" s="137" t="s">
        <v>324</v>
      </c>
      <c r="E24" s="138" t="s">
        <v>5</v>
      </c>
      <c r="F24" s="138">
        <v>5296</v>
      </c>
      <c r="G24" s="138" t="s">
        <v>543</v>
      </c>
      <c r="H24" s="138"/>
      <c r="I24" s="138"/>
      <c r="J24" s="206"/>
      <c r="K24" s="138"/>
      <c r="L24" s="100"/>
      <c r="M24" s="100"/>
      <c r="N24" s="100"/>
      <c r="O24" s="48"/>
      <c r="P24" s="198"/>
      <c r="AA24" s="198"/>
      <c r="AB24" s="198"/>
      <c r="AC24" s="198"/>
      <c r="AD24" s="198"/>
      <c r="AE24" s="198"/>
      <c r="AF24" s="198"/>
      <c r="AG24" s="198"/>
    </row>
    <row r="25" spans="1:55" ht="15.95" customHeight="1">
      <c r="A25" s="220"/>
      <c r="B25" s="222">
        <v>8</v>
      </c>
      <c r="C25" s="140" t="s">
        <v>316</v>
      </c>
      <c r="D25" s="141" t="s">
        <v>315</v>
      </c>
      <c r="E25" s="142" t="s">
        <v>5</v>
      </c>
      <c r="F25" s="142">
        <v>8328</v>
      </c>
      <c r="G25" s="142" t="s">
        <v>543</v>
      </c>
      <c r="H25" s="142"/>
      <c r="I25" s="142"/>
      <c r="J25" s="207" t="s">
        <v>602</v>
      </c>
      <c r="K25" s="142"/>
      <c r="L25" s="100"/>
      <c r="M25" s="100"/>
      <c r="N25" s="100"/>
      <c r="O25" s="48"/>
      <c r="P25" s="198"/>
      <c r="AA25" s="198"/>
      <c r="AB25" s="198"/>
      <c r="AC25" s="198"/>
      <c r="AD25" s="198"/>
      <c r="AE25" s="198"/>
      <c r="AF25" s="198"/>
      <c r="AG25" s="198"/>
    </row>
    <row r="26" spans="1:55" ht="15.95" customHeight="1">
      <c r="A26" s="221"/>
      <c r="B26" s="223">
        <v>8</v>
      </c>
      <c r="C26" s="143" t="s">
        <v>540</v>
      </c>
      <c r="D26" s="144" t="s">
        <v>541</v>
      </c>
      <c r="E26" s="145" t="s">
        <v>2</v>
      </c>
      <c r="F26" s="145">
        <v>15818</v>
      </c>
      <c r="G26" s="145" t="s">
        <v>542</v>
      </c>
      <c r="H26" s="145"/>
      <c r="I26" s="145"/>
      <c r="J26" s="208"/>
      <c r="K26" s="145"/>
      <c r="L26" s="100"/>
      <c r="M26" s="100"/>
      <c r="N26" s="100"/>
      <c r="O26" s="48"/>
      <c r="P26" s="198"/>
      <c r="AA26" s="198"/>
      <c r="AB26" s="198"/>
      <c r="AC26" s="198"/>
      <c r="AD26" s="198"/>
      <c r="AE26" s="198"/>
      <c r="AF26" s="198"/>
      <c r="AG26" s="198"/>
    </row>
    <row r="27" spans="1:55" ht="15.95" customHeight="1">
      <c r="A27" s="135"/>
      <c r="B27" s="135"/>
      <c r="C27" s="135" t="s">
        <v>592</v>
      </c>
      <c r="D27" s="146">
        <v>8</v>
      </c>
      <c r="E27" s="135"/>
      <c r="F27" s="135"/>
      <c r="G27" s="135"/>
      <c r="H27" s="135"/>
      <c r="I27" s="135"/>
      <c r="J27" s="135"/>
      <c r="K27" s="135"/>
      <c r="L27" s="100"/>
      <c r="M27" s="100"/>
      <c r="N27" s="100"/>
      <c r="O27" s="48"/>
      <c r="P27" s="198"/>
      <c r="AA27" s="198"/>
      <c r="AB27" s="198"/>
      <c r="AC27" s="198"/>
      <c r="AD27" s="198"/>
      <c r="AE27" s="198"/>
      <c r="AF27" s="198"/>
      <c r="AG27" s="198"/>
    </row>
    <row r="28" spans="1:55" ht="14.1" customHeight="1">
      <c r="A28" s="117"/>
      <c r="B28" s="117"/>
      <c r="C28" s="122"/>
      <c r="D28" s="123"/>
      <c r="E28" s="122"/>
      <c r="F28" s="122"/>
      <c r="G28" s="122"/>
      <c r="H28" s="117"/>
      <c r="I28" s="100"/>
      <c r="J28" s="100"/>
      <c r="K28" s="100"/>
      <c r="L28" s="100"/>
      <c r="M28" s="100"/>
      <c r="N28" s="100"/>
      <c r="O28" s="48"/>
      <c r="P28" s="198"/>
      <c r="AA28" s="198"/>
      <c r="AB28" s="198"/>
      <c r="AC28" s="198"/>
      <c r="AD28" s="198"/>
      <c r="AE28" s="198"/>
      <c r="AF28" s="198"/>
      <c r="AG28" s="198"/>
    </row>
    <row r="29" spans="1:55" s="78" customFormat="1" ht="19.5" customHeight="1" thickBot="1">
      <c r="A29" s="217" t="s">
        <v>626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7"/>
      <c r="L29" s="86"/>
      <c r="M29" s="86"/>
      <c r="N29" s="86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</row>
    <row r="30" spans="1:55" ht="14.1" customHeight="1">
      <c r="A30" s="165"/>
      <c r="B30" s="165"/>
      <c r="C30" s="166"/>
      <c r="D30" s="167"/>
      <c r="E30" s="165"/>
      <c r="F30" s="165"/>
      <c r="G30" s="168"/>
      <c r="H30" s="168"/>
      <c r="I30" s="168"/>
      <c r="J30" s="168"/>
      <c r="K30" s="168"/>
      <c r="L30" s="100"/>
      <c r="M30" s="100"/>
      <c r="N30" s="100"/>
      <c r="O30" s="48"/>
      <c r="P30" s="198"/>
      <c r="AA30" s="198"/>
      <c r="AB30" s="198"/>
      <c r="AC30" s="198"/>
      <c r="AD30" s="198"/>
      <c r="AE30" s="198"/>
      <c r="AF30" s="198"/>
      <c r="AG30" s="198"/>
    </row>
    <row r="31" spans="1:55" ht="17.25" customHeight="1">
      <c r="A31" s="160">
        <v>1</v>
      </c>
      <c r="B31" s="152">
        <v>25</v>
      </c>
      <c r="C31" s="154" t="s">
        <v>320</v>
      </c>
      <c r="D31" s="155" t="s">
        <v>319</v>
      </c>
      <c r="E31" s="152" t="s">
        <v>321</v>
      </c>
      <c r="F31" s="248">
        <v>15973</v>
      </c>
      <c r="G31" s="248" t="s">
        <v>542</v>
      </c>
      <c r="H31" s="152"/>
      <c r="I31" s="249"/>
      <c r="J31" s="250" t="s">
        <v>629</v>
      </c>
      <c r="K31" s="249"/>
      <c r="L31" s="100"/>
      <c r="M31" s="100"/>
      <c r="N31" s="100"/>
      <c r="O31" s="48"/>
      <c r="P31" s="198"/>
      <c r="AA31" s="198"/>
      <c r="AB31" s="198"/>
      <c r="AC31" s="198"/>
      <c r="AD31" s="198"/>
      <c r="AE31" s="198"/>
      <c r="AF31" s="198"/>
      <c r="AG31" s="198"/>
      <c r="AO31" s="1">
        <v>5</v>
      </c>
      <c r="AS31" s="1">
        <v>2</v>
      </c>
      <c r="AT31" s="1">
        <v>5</v>
      </c>
      <c r="AV31" s="1">
        <v>1</v>
      </c>
      <c r="AW31" s="1">
        <v>10</v>
      </c>
      <c r="AZ31" s="1">
        <v>60</v>
      </c>
      <c r="BA31" s="253">
        <f>SUM(AJ31:AZ31)</f>
        <v>83</v>
      </c>
      <c r="BB31" s="254" t="str">
        <f>D31</f>
        <v>SISR František</v>
      </c>
      <c r="BC31" s="254">
        <v>1</v>
      </c>
    </row>
    <row r="32" spans="1:55" ht="17.25" customHeight="1">
      <c r="A32" s="151">
        <v>2</v>
      </c>
      <c r="B32" s="161">
        <v>19</v>
      </c>
      <c r="C32" s="162" t="s">
        <v>277</v>
      </c>
      <c r="D32" s="163" t="s">
        <v>276</v>
      </c>
      <c r="E32" s="161" t="s">
        <v>2</v>
      </c>
      <c r="F32" s="247">
        <v>14517</v>
      </c>
      <c r="G32" s="247" t="s">
        <v>543</v>
      </c>
      <c r="H32" s="161"/>
      <c r="I32" s="251"/>
      <c r="J32" s="252" t="s">
        <v>630</v>
      </c>
      <c r="K32" s="251"/>
      <c r="L32" s="100"/>
      <c r="M32" s="100"/>
      <c r="N32" s="100"/>
      <c r="O32" s="48"/>
      <c r="P32" s="198"/>
      <c r="AA32" s="198"/>
      <c r="AB32" s="198"/>
      <c r="AC32" s="198"/>
      <c r="AD32" s="198"/>
      <c r="AE32" s="198"/>
      <c r="AF32" s="198"/>
      <c r="AG32" s="198"/>
      <c r="AO32" s="1">
        <v>3</v>
      </c>
      <c r="AP32" s="1">
        <v>5</v>
      </c>
      <c r="AR32" s="1">
        <v>2</v>
      </c>
      <c r="AS32" s="1">
        <v>5</v>
      </c>
      <c r="AT32" s="1">
        <v>3</v>
      </c>
      <c r="AZ32" s="1">
        <v>40</v>
      </c>
      <c r="BA32" s="253">
        <f>SUM(AJ32:AZ32)</f>
        <v>58</v>
      </c>
      <c r="BB32" s="254" t="str">
        <f t="shared" ref="BB32:BB49" si="1">D32</f>
        <v>PIETRULA Nicolas</v>
      </c>
      <c r="BC32" s="254">
        <v>2</v>
      </c>
    </row>
    <row r="33" spans="1:55" ht="17.25" customHeight="1">
      <c r="A33" s="160">
        <v>3</v>
      </c>
      <c r="B33" s="152">
        <v>11</v>
      </c>
      <c r="C33" s="154" t="s">
        <v>377</v>
      </c>
      <c r="D33" s="155" t="s">
        <v>376</v>
      </c>
      <c r="E33" s="152" t="s">
        <v>535</v>
      </c>
      <c r="F33" s="248">
        <v>17642</v>
      </c>
      <c r="G33" s="248" t="s">
        <v>542</v>
      </c>
      <c r="H33" s="152"/>
      <c r="I33" s="249"/>
      <c r="J33" s="250" t="s">
        <v>631</v>
      </c>
      <c r="K33" s="249"/>
      <c r="L33" s="100"/>
      <c r="M33" s="100"/>
      <c r="N33" s="100"/>
      <c r="O33" s="48"/>
      <c r="P33" s="198"/>
      <c r="AA33" s="198"/>
      <c r="AB33" s="198"/>
      <c r="AC33" s="198"/>
      <c r="AD33" s="198"/>
      <c r="AE33" s="198"/>
      <c r="AF33" s="198"/>
      <c r="AG33" s="198"/>
      <c r="AK33" s="1">
        <v>1</v>
      </c>
      <c r="AT33" s="1">
        <v>1</v>
      </c>
      <c r="AU33" s="1">
        <v>2</v>
      </c>
      <c r="AZ33" s="1">
        <v>40</v>
      </c>
      <c r="BA33" s="253">
        <f>SUM(AJ33:AZ33)</f>
        <v>44</v>
      </c>
      <c r="BB33" s="254" t="str">
        <f t="shared" si="1"/>
        <v>VENDOLSKÝ Ondřej</v>
      </c>
      <c r="BC33" s="254">
        <v>3</v>
      </c>
    </row>
    <row r="34" spans="1:55" ht="17.25" customHeight="1">
      <c r="A34" s="151">
        <v>4</v>
      </c>
      <c r="B34" s="161">
        <v>9</v>
      </c>
      <c r="C34" s="162" t="s">
        <v>305</v>
      </c>
      <c r="D34" s="163" t="s">
        <v>304</v>
      </c>
      <c r="E34" s="161" t="s">
        <v>535</v>
      </c>
      <c r="F34" s="247">
        <v>8279</v>
      </c>
      <c r="G34" s="247" t="s">
        <v>542</v>
      </c>
      <c r="H34" s="161"/>
      <c r="I34" s="251"/>
      <c r="J34" s="252" t="s">
        <v>632</v>
      </c>
      <c r="K34" s="251"/>
      <c r="L34" s="100"/>
      <c r="M34" s="100"/>
      <c r="N34" s="100"/>
      <c r="O34" s="48"/>
      <c r="P34" s="198"/>
      <c r="AA34" s="198"/>
      <c r="AB34" s="198"/>
      <c r="AC34" s="198"/>
      <c r="AD34" s="198"/>
      <c r="AE34" s="198"/>
      <c r="AF34" s="198"/>
      <c r="AG34" s="198"/>
      <c r="AK34" s="1">
        <v>5</v>
      </c>
      <c r="AN34" s="1">
        <v>5</v>
      </c>
      <c r="AO34" s="1">
        <v>1</v>
      </c>
      <c r="AP34" s="1">
        <v>2</v>
      </c>
      <c r="AQ34" s="1">
        <v>5</v>
      </c>
      <c r="AR34" s="1">
        <v>5</v>
      </c>
      <c r="AS34" s="1">
        <v>3</v>
      </c>
      <c r="AU34" s="1">
        <v>5</v>
      </c>
      <c r="AV34" s="1">
        <v>5</v>
      </c>
      <c r="BA34" s="253">
        <f>SUM(AJ34:AZ34)</f>
        <v>36</v>
      </c>
      <c r="BB34" s="254" t="str">
        <f t="shared" si="1"/>
        <v>RUGOVAC Denis</v>
      </c>
      <c r="BC34" s="254">
        <v>4</v>
      </c>
    </row>
    <row r="35" spans="1:55" ht="17.25" customHeight="1">
      <c r="A35" s="160">
        <v>5</v>
      </c>
      <c r="B35" s="152">
        <v>3</v>
      </c>
      <c r="C35" s="154" t="s">
        <v>109</v>
      </c>
      <c r="D35" s="155" t="s">
        <v>108</v>
      </c>
      <c r="E35" s="152" t="s">
        <v>110</v>
      </c>
      <c r="F35" s="248">
        <v>15816</v>
      </c>
      <c r="G35" s="248" t="s">
        <v>542</v>
      </c>
      <c r="H35" s="152"/>
      <c r="I35" s="249"/>
      <c r="J35" s="250" t="s">
        <v>633</v>
      </c>
      <c r="K35" s="249"/>
      <c r="L35" s="100"/>
      <c r="M35" s="100"/>
      <c r="N35" s="100"/>
      <c r="O35" s="48"/>
      <c r="P35" s="198"/>
      <c r="AA35" s="198"/>
      <c r="AB35" s="198"/>
      <c r="AC35" s="198"/>
      <c r="AD35" s="198"/>
      <c r="AE35" s="198"/>
      <c r="AF35" s="198"/>
      <c r="AG35" s="198"/>
      <c r="AL35" s="1">
        <v>2</v>
      </c>
      <c r="AN35" s="1">
        <v>3</v>
      </c>
      <c r="AV35" s="1">
        <v>2</v>
      </c>
      <c r="AW35" s="1">
        <v>6</v>
      </c>
      <c r="AZ35" s="1">
        <v>20</v>
      </c>
      <c r="BA35" s="253">
        <f>SUM(AJ35:AZ35)</f>
        <v>33</v>
      </c>
      <c r="BB35" s="254" t="str">
        <f t="shared" si="1"/>
        <v>HAČECKÝ Vojtěch</v>
      </c>
      <c r="BC35" s="254">
        <v>5</v>
      </c>
    </row>
    <row r="36" spans="1:55" ht="17.25" customHeight="1">
      <c r="A36" s="151">
        <v>6</v>
      </c>
      <c r="B36" s="161">
        <v>14</v>
      </c>
      <c r="C36" s="162" t="s">
        <v>333</v>
      </c>
      <c r="D36" s="163" t="s">
        <v>332</v>
      </c>
      <c r="E36" s="161" t="s">
        <v>15</v>
      </c>
      <c r="F36" s="247">
        <v>10880</v>
      </c>
      <c r="G36" s="247" t="s">
        <v>543</v>
      </c>
      <c r="H36" s="161"/>
      <c r="I36" s="251"/>
      <c r="J36" s="252" t="s">
        <v>634</v>
      </c>
      <c r="K36" s="251"/>
      <c r="L36" s="100"/>
      <c r="M36" s="100"/>
      <c r="N36" s="100"/>
      <c r="O36" s="48"/>
      <c r="P36" s="198"/>
      <c r="AA36" s="198"/>
      <c r="AB36" s="198"/>
      <c r="AC36" s="198"/>
      <c r="AD36" s="198"/>
      <c r="AE36" s="198"/>
      <c r="AF36" s="198"/>
      <c r="AG36" s="198"/>
      <c r="AL36" s="1">
        <v>3</v>
      </c>
      <c r="AS36" s="1">
        <v>1</v>
      </c>
      <c r="AT36" s="1">
        <v>2</v>
      </c>
      <c r="AV36" s="1">
        <v>3</v>
      </c>
      <c r="AZ36" s="1">
        <v>20</v>
      </c>
      <c r="BA36" s="253">
        <f>SUM(AJ36:AZ36)</f>
        <v>29</v>
      </c>
      <c r="BB36" s="254" t="str">
        <f t="shared" si="1"/>
        <v>SPUDIL Martin</v>
      </c>
      <c r="BC36" s="254">
        <v>6</v>
      </c>
    </row>
    <row r="37" spans="1:55" ht="17.25" customHeight="1">
      <c r="A37" s="160">
        <v>8</v>
      </c>
      <c r="B37" s="152">
        <v>15</v>
      </c>
      <c r="C37" s="154" t="s">
        <v>318</v>
      </c>
      <c r="D37" s="155" t="s">
        <v>317</v>
      </c>
      <c r="E37" s="152" t="s">
        <v>15</v>
      </c>
      <c r="F37" s="248">
        <v>17984</v>
      </c>
      <c r="G37" s="248" t="s">
        <v>543</v>
      </c>
      <c r="H37" s="152"/>
      <c r="I37" s="249"/>
      <c r="J37" s="250" t="s">
        <v>635</v>
      </c>
      <c r="K37" s="249"/>
      <c r="L37" s="100"/>
      <c r="M37" s="100"/>
      <c r="N37" s="100"/>
      <c r="O37" s="48"/>
      <c r="P37" s="198"/>
      <c r="AA37" s="198"/>
      <c r="AB37" s="198"/>
      <c r="AC37" s="198"/>
      <c r="AD37" s="198"/>
      <c r="AE37" s="198"/>
      <c r="AF37" s="198"/>
      <c r="AG37" s="198"/>
      <c r="AJ37" s="1">
        <v>2</v>
      </c>
      <c r="AL37" s="1">
        <v>1</v>
      </c>
      <c r="AZ37" s="1">
        <v>20</v>
      </c>
      <c r="BA37" s="253">
        <f>SUM(AJ37:AZ37)</f>
        <v>23</v>
      </c>
      <c r="BB37" s="254" t="str">
        <f t="shared" si="1"/>
        <v>ŠIPOŠ Marek</v>
      </c>
      <c r="BC37" s="254">
        <v>7</v>
      </c>
    </row>
    <row r="38" spans="1:55" ht="17.25" customHeight="1">
      <c r="A38" s="151">
        <v>9</v>
      </c>
      <c r="B38" s="161">
        <v>23</v>
      </c>
      <c r="C38" s="162" t="s">
        <v>342</v>
      </c>
      <c r="D38" s="163" t="s">
        <v>341</v>
      </c>
      <c r="E38" s="161" t="s">
        <v>15</v>
      </c>
      <c r="F38" s="247">
        <v>19527</v>
      </c>
      <c r="G38" s="247" t="s">
        <v>543</v>
      </c>
      <c r="H38" s="161"/>
      <c r="I38" s="251"/>
      <c r="J38" s="252" t="s">
        <v>635</v>
      </c>
      <c r="K38" s="251"/>
      <c r="L38" s="100"/>
      <c r="M38" s="100"/>
      <c r="N38" s="100"/>
      <c r="O38" s="48"/>
      <c r="P38" s="198"/>
      <c r="AA38" s="198"/>
      <c r="AB38" s="198"/>
      <c r="AC38" s="198"/>
      <c r="AD38" s="198"/>
      <c r="AE38" s="198"/>
      <c r="AF38" s="198"/>
      <c r="AG38" s="198"/>
      <c r="AJ38" s="1">
        <v>1</v>
      </c>
      <c r="AM38" s="1">
        <v>2</v>
      </c>
      <c r="AZ38" s="1">
        <v>20</v>
      </c>
      <c r="BA38" s="253">
        <f>SUM(AJ38:AZ38)</f>
        <v>23</v>
      </c>
      <c r="BB38" s="254" t="str">
        <f t="shared" si="1"/>
        <v>ŠTIBINGR Matěj</v>
      </c>
      <c r="BC38" s="254">
        <v>8</v>
      </c>
    </row>
    <row r="39" spans="1:55" ht="17.25" customHeight="1">
      <c r="A39" s="160">
        <v>7</v>
      </c>
      <c r="B39" s="152">
        <v>5</v>
      </c>
      <c r="C39" s="154" t="s">
        <v>117</v>
      </c>
      <c r="D39" s="155" t="s">
        <v>443</v>
      </c>
      <c r="E39" s="152" t="s">
        <v>619</v>
      </c>
      <c r="F39" s="248">
        <v>1093</v>
      </c>
      <c r="G39" s="248" t="s">
        <v>542</v>
      </c>
      <c r="H39" s="152"/>
      <c r="I39" s="249"/>
      <c r="J39" s="250" t="s">
        <v>635</v>
      </c>
      <c r="K39" s="249"/>
      <c r="L39" s="100"/>
      <c r="M39" s="100"/>
      <c r="N39" s="100"/>
      <c r="O39" s="48"/>
      <c r="P39" s="198"/>
      <c r="AA39" s="198"/>
      <c r="AB39" s="198"/>
      <c r="AC39" s="198"/>
      <c r="AD39" s="198"/>
      <c r="AE39" s="198"/>
      <c r="AF39" s="198"/>
      <c r="AG39" s="198"/>
      <c r="AR39" s="1">
        <v>1</v>
      </c>
      <c r="AW39" s="1">
        <v>2</v>
      </c>
      <c r="AZ39" s="1">
        <v>20</v>
      </c>
      <c r="BA39" s="253">
        <f>SUM(AJ39:AZ39)</f>
        <v>23</v>
      </c>
      <c r="BB39" s="254" t="str">
        <f t="shared" si="1"/>
        <v>HOCHMANN Jiří</v>
      </c>
      <c r="BC39" s="254">
        <v>9</v>
      </c>
    </row>
    <row r="40" spans="1:55" ht="17.25" customHeight="1">
      <c r="A40" s="151">
        <v>10</v>
      </c>
      <c r="B40" s="161">
        <v>13</v>
      </c>
      <c r="C40" s="162" t="s">
        <v>212</v>
      </c>
      <c r="D40" s="163" t="s">
        <v>211</v>
      </c>
      <c r="E40" s="161" t="s">
        <v>15</v>
      </c>
      <c r="F40" s="247">
        <v>18205</v>
      </c>
      <c r="G40" s="247" t="s">
        <v>543</v>
      </c>
      <c r="H40" s="161"/>
      <c r="I40" s="251"/>
      <c r="J40" s="252" t="s">
        <v>636</v>
      </c>
      <c r="K40" s="251"/>
      <c r="L40" s="100"/>
      <c r="M40" s="100"/>
      <c r="N40" s="100"/>
      <c r="O40" s="48"/>
      <c r="P40" s="198"/>
      <c r="AA40" s="198"/>
      <c r="AB40" s="198"/>
      <c r="AC40" s="198"/>
      <c r="AD40" s="198"/>
      <c r="AE40" s="198"/>
      <c r="AF40" s="198"/>
      <c r="AG40" s="198"/>
      <c r="AJ40" s="1">
        <v>3</v>
      </c>
      <c r="AK40" s="1">
        <v>3</v>
      </c>
      <c r="AM40" s="1">
        <v>5</v>
      </c>
      <c r="AN40" s="1">
        <v>2</v>
      </c>
      <c r="AO40" s="1">
        <v>2</v>
      </c>
      <c r="AP40" s="1">
        <v>1</v>
      </c>
      <c r="AQ40" s="1">
        <v>3</v>
      </c>
      <c r="AU40" s="1">
        <v>3</v>
      </c>
      <c r="BA40" s="253">
        <f>SUM(AJ40:AZ40)</f>
        <v>22</v>
      </c>
      <c r="BB40" s="254" t="str">
        <f t="shared" si="1"/>
        <v>LICHNOVSKÝ Luděk</v>
      </c>
      <c r="BC40" s="254">
        <v>10</v>
      </c>
    </row>
    <row r="41" spans="1:55" ht="17.25" customHeight="1">
      <c r="A41" s="160">
        <v>11</v>
      </c>
      <c r="B41" s="152">
        <v>7</v>
      </c>
      <c r="C41" s="154" t="s">
        <v>183</v>
      </c>
      <c r="D41" s="155" t="s">
        <v>182</v>
      </c>
      <c r="E41" s="152" t="s">
        <v>2</v>
      </c>
      <c r="F41" s="248">
        <v>7823</v>
      </c>
      <c r="G41" s="248" t="s">
        <v>543</v>
      </c>
      <c r="H41" s="152"/>
      <c r="I41" s="249"/>
      <c r="J41" s="250" t="s">
        <v>628</v>
      </c>
      <c r="K41" s="249"/>
      <c r="L41" s="100"/>
      <c r="M41" s="100"/>
      <c r="N41" s="100"/>
      <c r="O41" s="48"/>
      <c r="P41" s="198"/>
      <c r="AA41" s="198"/>
      <c r="AB41" s="198"/>
      <c r="AC41" s="198"/>
      <c r="AD41" s="198"/>
      <c r="AE41" s="198"/>
      <c r="AF41" s="198"/>
      <c r="AG41" s="198"/>
      <c r="AM41" s="1">
        <v>1</v>
      </c>
      <c r="AN41" s="1">
        <v>1</v>
      </c>
      <c r="AW41" s="1">
        <v>4</v>
      </c>
      <c r="BA41" s="253">
        <f>SUM(AJ41:AZ41)</f>
        <v>6</v>
      </c>
      <c r="BB41" s="254" t="str">
        <f t="shared" si="1"/>
        <v>KOHOUT Michal</v>
      </c>
      <c r="BC41" s="254">
        <v>11</v>
      </c>
    </row>
    <row r="42" spans="1:55" ht="17.25" customHeight="1">
      <c r="A42" s="151">
        <v>12</v>
      </c>
      <c r="B42" s="161">
        <v>12</v>
      </c>
      <c r="C42" s="162" t="s">
        <v>138</v>
      </c>
      <c r="D42" s="163" t="s">
        <v>137</v>
      </c>
      <c r="E42" s="161" t="s">
        <v>535</v>
      </c>
      <c r="F42" s="247">
        <v>405</v>
      </c>
      <c r="G42" s="247" t="s">
        <v>542</v>
      </c>
      <c r="H42" s="161"/>
      <c r="I42" s="251"/>
      <c r="J42" s="252" t="s">
        <v>627</v>
      </c>
      <c r="K42" s="251"/>
      <c r="L42" s="100"/>
      <c r="M42" s="100"/>
      <c r="N42" s="100"/>
      <c r="O42" s="48"/>
      <c r="P42" s="198"/>
      <c r="AA42" s="198"/>
      <c r="AB42" s="198"/>
      <c r="AC42" s="198"/>
      <c r="AD42" s="198"/>
      <c r="AE42" s="198"/>
      <c r="AF42" s="198"/>
      <c r="AG42" s="198"/>
      <c r="AQ42" s="1">
        <v>2</v>
      </c>
      <c r="AR42" s="1">
        <v>3</v>
      </c>
      <c r="BA42" s="253">
        <f>SUM(AJ42:AZ42)</f>
        <v>5</v>
      </c>
      <c r="BB42" s="254" t="str">
        <f t="shared" si="1"/>
        <v>JAURIS René</v>
      </c>
      <c r="BC42" s="254">
        <v>12</v>
      </c>
    </row>
    <row r="43" spans="1:55" ht="17.25" customHeight="1">
      <c r="A43" s="160">
        <v>13</v>
      </c>
      <c r="B43" s="152">
        <v>6</v>
      </c>
      <c r="C43" s="154" t="s">
        <v>200</v>
      </c>
      <c r="D43" s="155" t="s">
        <v>199</v>
      </c>
      <c r="E43" s="152" t="s">
        <v>2</v>
      </c>
      <c r="F43" s="248">
        <v>17773</v>
      </c>
      <c r="G43" s="248" t="s">
        <v>542</v>
      </c>
      <c r="H43" s="152"/>
      <c r="I43" s="249"/>
      <c r="J43" s="250" t="s">
        <v>637</v>
      </c>
      <c r="K43" s="249"/>
      <c r="L43" s="100"/>
      <c r="M43" s="100"/>
      <c r="N43" s="100"/>
      <c r="O43" s="48"/>
      <c r="P43" s="198"/>
      <c r="AA43" s="198"/>
      <c r="AB43" s="198"/>
      <c r="AC43" s="198"/>
      <c r="AD43" s="198"/>
      <c r="AE43" s="198"/>
      <c r="AF43" s="198"/>
      <c r="AG43" s="198"/>
      <c r="AK43" s="1">
        <v>2</v>
      </c>
      <c r="AL43" s="1">
        <v>5</v>
      </c>
      <c r="AM43" s="1">
        <v>3</v>
      </c>
      <c r="AP43" s="1">
        <v>3</v>
      </c>
      <c r="AU43" s="1">
        <v>1</v>
      </c>
      <c r="AZ43" s="1">
        <v>-20</v>
      </c>
      <c r="BA43" s="253">
        <f>SUM(AJ43:AZ43)</f>
        <v>-6</v>
      </c>
      <c r="BB43" s="254" t="str">
        <f t="shared" si="1"/>
        <v>KRAUS Jan</v>
      </c>
      <c r="BC43" s="254">
        <v>13</v>
      </c>
    </row>
    <row r="44" spans="1:55" ht="17.25" customHeight="1">
      <c r="A44" s="151">
        <v>14</v>
      </c>
      <c r="B44" s="161">
        <v>8</v>
      </c>
      <c r="C44" s="162" t="s">
        <v>1</v>
      </c>
      <c r="D44" s="163" t="s">
        <v>0</v>
      </c>
      <c r="E44" s="161" t="s">
        <v>2</v>
      </c>
      <c r="F44" s="247">
        <v>15733</v>
      </c>
      <c r="G44" s="247" t="s">
        <v>543</v>
      </c>
      <c r="H44" s="161"/>
      <c r="I44" s="251"/>
      <c r="J44" s="252" t="s">
        <v>638</v>
      </c>
      <c r="K44" s="251"/>
      <c r="L44" s="100"/>
      <c r="M44" s="100"/>
      <c r="N44" s="100"/>
      <c r="O44" s="48"/>
      <c r="P44" s="198"/>
      <c r="AA44" s="198"/>
      <c r="AB44" s="198"/>
      <c r="AC44" s="198"/>
      <c r="AD44" s="198"/>
      <c r="AE44" s="198"/>
      <c r="AF44" s="198"/>
      <c r="AG44" s="198"/>
      <c r="AJ44" s="1">
        <v>5</v>
      </c>
      <c r="AQ44" s="1">
        <v>1</v>
      </c>
      <c r="AZ44" s="1">
        <v>-20</v>
      </c>
      <c r="BA44" s="253">
        <f>SUM(AJ44:AZ44)</f>
        <v>-14</v>
      </c>
      <c r="BB44" s="254" t="str">
        <f t="shared" si="1"/>
        <v>ADÁMEK Šimon</v>
      </c>
      <c r="BC44" s="254">
        <v>14</v>
      </c>
    </row>
    <row r="45" spans="1:55" ht="17.25" customHeight="1">
      <c r="A45" s="160">
        <v>15</v>
      </c>
      <c r="B45" s="152">
        <v>20</v>
      </c>
      <c r="C45" s="154" t="s">
        <v>96</v>
      </c>
      <c r="D45" s="155" t="s">
        <v>95</v>
      </c>
      <c r="E45" s="152" t="s">
        <v>44</v>
      </c>
      <c r="F45" s="248">
        <v>18099</v>
      </c>
      <c r="G45" s="248" t="s">
        <v>543</v>
      </c>
      <c r="H45" s="152"/>
      <c r="I45" s="249"/>
      <c r="J45" s="250" t="s">
        <v>639</v>
      </c>
      <c r="K45" s="249"/>
      <c r="L45" s="100"/>
      <c r="M45" s="100"/>
      <c r="N45" s="100"/>
      <c r="O45" s="48"/>
      <c r="P45" s="198"/>
      <c r="AA45" s="198"/>
      <c r="AB45" s="198"/>
      <c r="AC45" s="198"/>
      <c r="AD45" s="198"/>
      <c r="AE45" s="198"/>
      <c r="AF45" s="198"/>
      <c r="AG45" s="198"/>
      <c r="AZ45" s="1">
        <v>-40</v>
      </c>
      <c r="BA45" s="253">
        <f>SUM(AJ45:AZ45)</f>
        <v>-40</v>
      </c>
      <c r="BB45" s="254" t="str">
        <f t="shared" si="1"/>
        <v>FIALA Petr</v>
      </c>
      <c r="BC45" s="254">
        <v>15</v>
      </c>
    </row>
    <row r="46" spans="1:55" ht="17.25" customHeight="1">
      <c r="A46" s="151">
        <v>16</v>
      </c>
      <c r="B46" s="161">
        <v>22</v>
      </c>
      <c r="C46" s="162" t="s">
        <v>540</v>
      </c>
      <c r="D46" s="163" t="s">
        <v>541</v>
      </c>
      <c r="E46" s="161" t="s">
        <v>2</v>
      </c>
      <c r="F46" s="247">
        <v>15818</v>
      </c>
      <c r="G46" s="247" t="s">
        <v>542</v>
      </c>
      <c r="H46" s="161"/>
      <c r="I46" s="251"/>
      <c r="J46" s="252" t="s">
        <v>640</v>
      </c>
      <c r="K46" s="251"/>
      <c r="L46" s="100"/>
      <c r="M46" s="100"/>
      <c r="N46" s="100"/>
      <c r="O46" s="48"/>
      <c r="P46" s="198"/>
      <c r="AA46" s="198"/>
      <c r="AB46" s="198"/>
      <c r="AC46" s="198"/>
      <c r="AD46" s="198"/>
      <c r="AE46" s="198"/>
      <c r="AF46" s="198"/>
      <c r="AG46" s="198"/>
      <c r="AZ46" s="1">
        <v>-60</v>
      </c>
      <c r="BA46" s="253">
        <f>SUM(AJ46:AZ46)</f>
        <v>-60</v>
      </c>
      <c r="BB46" s="254" t="str">
        <f t="shared" si="1"/>
        <v xml:space="preserve">KESL Michal </v>
      </c>
      <c r="BC46" s="254">
        <v>16</v>
      </c>
    </row>
    <row r="47" spans="1:55" ht="17.25" customHeight="1">
      <c r="A47" s="160"/>
      <c r="B47" s="152">
        <v>10</v>
      </c>
      <c r="C47" s="154" t="s">
        <v>325</v>
      </c>
      <c r="D47" s="155" t="s">
        <v>324</v>
      </c>
      <c r="E47" s="152" t="s">
        <v>5</v>
      </c>
      <c r="F47" s="248">
        <v>5296</v>
      </c>
      <c r="G47" s="248" t="s">
        <v>543</v>
      </c>
      <c r="H47" s="152"/>
      <c r="I47" s="249"/>
      <c r="J47" s="250" t="s">
        <v>602</v>
      </c>
      <c r="K47" s="249"/>
      <c r="L47" s="100"/>
      <c r="M47" s="100"/>
      <c r="N47" s="100"/>
      <c r="O47" s="48"/>
      <c r="P47" s="198"/>
      <c r="AA47" s="198"/>
      <c r="AB47" s="198"/>
      <c r="AC47" s="198"/>
      <c r="AD47" s="198"/>
      <c r="AE47" s="198"/>
      <c r="AF47" s="198"/>
      <c r="AG47" s="198"/>
      <c r="AZ47" s="1">
        <v>-100</v>
      </c>
      <c r="BA47" s="253">
        <f>SUM(AJ47:AZ47)</f>
        <v>-100</v>
      </c>
      <c r="BB47" s="254" t="str">
        <f t="shared" si="1"/>
        <v>ŠMÍDA Martin</v>
      </c>
      <c r="BC47" s="254">
        <v>17</v>
      </c>
    </row>
    <row r="48" spans="1:55" ht="17.25" customHeight="1">
      <c r="A48" s="151"/>
      <c r="B48" s="161">
        <v>4</v>
      </c>
      <c r="C48" s="162" t="s">
        <v>316</v>
      </c>
      <c r="D48" s="163" t="s">
        <v>315</v>
      </c>
      <c r="E48" s="161" t="s">
        <v>5</v>
      </c>
      <c r="F48" s="247">
        <v>8328</v>
      </c>
      <c r="G48" s="247" t="s">
        <v>543</v>
      </c>
      <c r="H48" s="161"/>
      <c r="I48" s="251"/>
      <c r="J48" s="252" t="s">
        <v>602</v>
      </c>
      <c r="K48" s="251"/>
      <c r="L48" s="100"/>
      <c r="M48" s="100"/>
      <c r="N48" s="100"/>
      <c r="O48" s="48"/>
      <c r="P48" s="198"/>
      <c r="AA48" s="198"/>
      <c r="AB48" s="198"/>
      <c r="AC48" s="198"/>
      <c r="AD48" s="198"/>
      <c r="AE48" s="198"/>
      <c r="AF48" s="198"/>
      <c r="AG48" s="198"/>
      <c r="AZ48" s="1">
        <v>-100</v>
      </c>
      <c r="BA48" s="253">
        <f>SUM(AJ48:AZ48)</f>
        <v>-100</v>
      </c>
      <c r="BB48" s="254" t="str">
        <f t="shared" si="1"/>
        <v>ŠIMEK Jan</v>
      </c>
      <c r="BC48" s="254">
        <v>18</v>
      </c>
    </row>
    <row r="49" spans="1:55" ht="17.25" customHeight="1">
      <c r="A49" s="160"/>
      <c r="B49" s="152">
        <v>21</v>
      </c>
      <c r="C49" s="154" t="s">
        <v>231</v>
      </c>
      <c r="D49" s="155" t="s">
        <v>230</v>
      </c>
      <c r="E49" s="152" t="s">
        <v>232</v>
      </c>
      <c r="F49" s="248">
        <v>14355</v>
      </c>
      <c r="G49" s="248" t="s">
        <v>543</v>
      </c>
      <c r="H49" s="152"/>
      <c r="I49" s="249"/>
      <c r="J49" s="250" t="s">
        <v>602</v>
      </c>
      <c r="K49" s="249"/>
      <c r="L49" s="100"/>
      <c r="M49" s="100"/>
      <c r="N49" s="100"/>
      <c r="O49" s="48"/>
      <c r="P49" s="198"/>
      <c r="AA49" s="198"/>
      <c r="AB49" s="198"/>
      <c r="AC49" s="198"/>
      <c r="AD49" s="198"/>
      <c r="AE49" s="198"/>
      <c r="AF49" s="198"/>
      <c r="AG49" s="198"/>
      <c r="AZ49" s="1">
        <v>-100</v>
      </c>
      <c r="BA49" s="253">
        <f>SUM(AJ49:AZ49)</f>
        <v>-100</v>
      </c>
      <c r="BB49" s="254" t="str">
        <f t="shared" si="1"/>
        <v>MALÁN Petr</v>
      </c>
      <c r="BC49" s="254">
        <v>19</v>
      </c>
    </row>
    <row r="50" spans="1:55" ht="18" customHeight="1">
      <c r="A50" s="135"/>
      <c r="B50" s="135"/>
      <c r="C50" s="135" t="s">
        <v>595</v>
      </c>
      <c r="D50" s="146">
        <v>19</v>
      </c>
      <c r="E50" s="135"/>
      <c r="F50" s="135"/>
      <c r="G50" s="135"/>
      <c r="H50" s="135"/>
      <c r="I50" s="135"/>
      <c r="J50" s="135"/>
      <c r="K50" s="135"/>
      <c r="L50" s="100"/>
      <c r="M50" s="100"/>
      <c r="N50" s="100"/>
      <c r="O50" s="48"/>
      <c r="P50" s="198"/>
      <c r="AA50" s="198"/>
      <c r="AB50" s="198"/>
      <c r="AC50" s="198"/>
      <c r="AD50" s="198"/>
      <c r="AE50" s="198"/>
      <c r="AF50" s="198"/>
      <c r="AG50" s="198"/>
    </row>
    <row r="51" spans="1:55" ht="14.1" customHeight="1">
      <c r="B51" s="98"/>
      <c r="C51" s="98"/>
      <c r="D51" s="105"/>
      <c r="E51" s="98"/>
      <c r="F51" s="98"/>
      <c r="G51" s="98"/>
      <c r="H51" s="97"/>
      <c r="I51" s="100"/>
      <c r="J51" s="100"/>
      <c r="K51" s="100"/>
      <c r="L51" s="100"/>
      <c r="M51" s="100"/>
      <c r="N51" s="100"/>
      <c r="O51" s="48"/>
      <c r="P51" s="198"/>
      <c r="AA51" s="198"/>
      <c r="AB51" s="198"/>
      <c r="AC51" s="198"/>
      <c r="AD51" s="198"/>
      <c r="AE51" s="198"/>
      <c r="AF51" s="198"/>
      <c r="AG51" s="198"/>
    </row>
    <row r="52" spans="1:55" ht="14.1" customHeight="1">
      <c r="B52" s="98"/>
      <c r="C52" s="98"/>
      <c r="D52" s="105"/>
      <c r="E52" s="98"/>
      <c r="F52" s="98"/>
      <c r="G52" s="98"/>
      <c r="H52" s="97"/>
      <c r="I52" s="100"/>
      <c r="J52" s="100"/>
      <c r="K52" s="100"/>
      <c r="L52" s="100"/>
      <c r="M52" s="100"/>
      <c r="N52" s="100"/>
      <c r="O52" s="48"/>
      <c r="P52" s="198"/>
      <c r="AA52" s="198"/>
      <c r="AB52" s="198"/>
      <c r="AC52" s="198"/>
      <c r="AD52" s="198"/>
      <c r="AE52" s="198"/>
      <c r="AF52" s="198"/>
      <c r="AG52" s="198"/>
    </row>
    <row r="53" spans="1:55" ht="14.1" customHeight="1">
      <c r="B53" s="98"/>
      <c r="C53" s="98"/>
      <c r="D53" s="105"/>
      <c r="E53" s="98"/>
      <c r="F53" s="98"/>
      <c r="G53" s="98"/>
      <c r="H53" s="97"/>
      <c r="I53" s="100"/>
      <c r="J53" s="100"/>
      <c r="K53" s="100"/>
      <c r="L53" s="100"/>
      <c r="M53" s="100"/>
      <c r="N53" s="100"/>
      <c r="O53" s="48"/>
      <c r="P53" s="198"/>
      <c r="AA53" s="198"/>
      <c r="AB53" s="198"/>
      <c r="AC53" s="198"/>
      <c r="AD53" s="198"/>
      <c r="AE53" s="198"/>
      <c r="AF53" s="198"/>
      <c r="AG53" s="198"/>
    </row>
    <row r="54" spans="1:55" ht="14.1" customHeight="1">
      <c r="B54" s="98"/>
      <c r="C54" s="98"/>
      <c r="D54" s="105"/>
      <c r="E54" s="98"/>
      <c r="F54" s="98"/>
      <c r="G54" s="98"/>
      <c r="H54" s="97"/>
      <c r="I54" s="100"/>
      <c r="J54" s="100"/>
      <c r="K54" s="100"/>
      <c r="L54" s="100"/>
      <c r="M54" s="100"/>
      <c r="N54" s="100"/>
      <c r="O54" s="48"/>
      <c r="P54" s="198"/>
      <c r="AA54" s="198"/>
      <c r="AB54" s="198"/>
      <c r="AC54" s="198"/>
      <c r="AD54" s="198"/>
      <c r="AE54" s="198"/>
      <c r="AF54" s="198"/>
      <c r="AG54" s="198"/>
    </row>
    <row r="55" spans="1:55" ht="14.1" customHeight="1">
      <c r="B55" s="98"/>
      <c r="C55" s="98"/>
      <c r="D55" s="105"/>
      <c r="E55" s="98"/>
      <c r="F55" s="98"/>
      <c r="G55" s="98"/>
      <c r="H55" s="97"/>
      <c r="I55" s="100"/>
      <c r="J55" s="100"/>
      <c r="K55" s="100"/>
      <c r="L55" s="100"/>
      <c r="M55" s="100"/>
      <c r="N55" s="100"/>
      <c r="O55" s="48"/>
      <c r="P55" s="198"/>
      <c r="AA55" s="198"/>
      <c r="AB55" s="198"/>
      <c r="AC55" s="198"/>
      <c r="AD55" s="198"/>
      <c r="AE55" s="198"/>
      <c r="AF55" s="198"/>
      <c r="AG55" s="198"/>
    </row>
    <row r="56" spans="1:55" ht="14.1" customHeight="1">
      <c r="B56" s="98"/>
      <c r="C56" s="98"/>
      <c r="D56" s="105"/>
      <c r="E56" s="98"/>
      <c r="F56" s="98"/>
      <c r="G56" s="98"/>
      <c r="H56" s="97"/>
      <c r="I56" s="100"/>
      <c r="J56" s="100"/>
      <c r="K56" s="100"/>
      <c r="L56" s="100"/>
      <c r="M56" s="100"/>
      <c r="N56" s="100"/>
      <c r="O56" s="48"/>
      <c r="P56" s="198"/>
      <c r="AA56" s="198"/>
      <c r="AB56" s="198"/>
      <c r="AC56" s="198"/>
      <c r="AD56" s="198"/>
      <c r="AE56" s="198"/>
      <c r="AF56" s="198"/>
      <c r="AG56" s="198"/>
    </row>
    <row r="57" spans="1:55" ht="14.1" customHeight="1">
      <c r="B57" s="98"/>
      <c r="C57" s="98"/>
      <c r="D57" s="105"/>
      <c r="E57" s="98"/>
      <c r="F57" s="98"/>
      <c r="G57" s="98"/>
      <c r="H57" s="97"/>
      <c r="I57" s="100"/>
      <c r="J57" s="100"/>
      <c r="K57" s="100"/>
      <c r="L57" s="100"/>
      <c r="M57" s="100"/>
      <c r="N57" s="100"/>
      <c r="O57" s="48"/>
      <c r="P57" s="198"/>
      <c r="AA57" s="198"/>
      <c r="AB57" s="198"/>
      <c r="AC57" s="198"/>
      <c r="AD57" s="198"/>
      <c r="AE57" s="198"/>
      <c r="AF57" s="198"/>
      <c r="AG57" s="198"/>
    </row>
    <row r="58" spans="1:55" ht="14.1" customHeight="1">
      <c r="B58" s="98"/>
      <c r="C58" s="98"/>
      <c r="D58" s="105"/>
      <c r="E58" s="98"/>
      <c r="F58" s="98"/>
      <c r="G58" s="98"/>
      <c r="H58" s="97"/>
      <c r="I58" s="100"/>
      <c r="J58" s="100"/>
      <c r="K58" s="100"/>
      <c r="L58" s="100"/>
      <c r="M58" s="100"/>
      <c r="N58" s="100"/>
      <c r="O58" s="48"/>
      <c r="P58" s="198"/>
      <c r="AA58" s="198"/>
      <c r="AB58" s="198"/>
      <c r="AC58" s="198"/>
      <c r="AD58" s="198"/>
      <c r="AE58" s="198"/>
      <c r="AF58" s="198"/>
      <c r="AG58" s="198"/>
    </row>
    <row r="59" spans="1:55" s="78" customFormat="1" ht="29.25" customHeight="1">
      <c r="A59" s="210" t="s">
        <v>495</v>
      </c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86"/>
      <c r="M59" s="86"/>
      <c r="N59" s="86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</row>
    <row r="60" spans="1:55" s="78" customFormat="1" ht="14.25" customHeight="1">
      <c r="A60" s="87" t="s">
        <v>587</v>
      </c>
      <c r="B60" s="88"/>
      <c r="C60" s="89"/>
      <c r="D60" s="90"/>
      <c r="E60" s="90"/>
      <c r="F60" s="90"/>
      <c r="G60" s="90"/>
      <c r="H60" s="90"/>
      <c r="I60" s="90"/>
      <c r="J60" s="90"/>
      <c r="K60" s="91" t="s">
        <v>494</v>
      </c>
      <c r="L60" s="86"/>
      <c r="M60" s="86"/>
      <c r="N60" s="86"/>
      <c r="P60" s="194"/>
      <c r="Q60" s="194"/>
      <c r="R60" s="194"/>
      <c r="S60" s="194"/>
      <c r="T60" s="194"/>
      <c r="U60" s="194"/>
      <c r="V60" s="194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194"/>
    </row>
    <row r="61" spans="1:55" s="78" customFormat="1" ht="12" customHeight="1">
      <c r="A61" s="86"/>
      <c r="B61" s="88"/>
      <c r="C61" s="89"/>
      <c r="D61" s="89"/>
      <c r="E61" s="92"/>
      <c r="F61" s="93"/>
      <c r="G61" s="86"/>
      <c r="H61" s="86"/>
      <c r="I61" s="86"/>
      <c r="J61" s="86"/>
      <c r="K61" s="91" t="s">
        <v>493</v>
      </c>
      <c r="L61" s="86"/>
      <c r="M61" s="86"/>
      <c r="N61" s="86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194"/>
    </row>
    <row r="62" spans="1:55" s="78" customFormat="1" ht="17.25" customHeight="1">
      <c r="A62" s="212" t="s">
        <v>492</v>
      </c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86"/>
      <c r="M62" s="86"/>
      <c r="N62" s="86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194"/>
      <c r="AA62" s="194"/>
      <c r="AB62" s="194"/>
      <c r="AC62" s="194"/>
      <c r="AD62" s="194"/>
      <c r="AE62" s="194"/>
      <c r="AF62" s="194"/>
      <c r="AG62" s="194"/>
    </row>
    <row r="63" spans="1:55" s="77" customFormat="1" ht="7.5" customHeight="1">
      <c r="A63" s="86"/>
      <c r="B63" s="86"/>
      <c r="C63" s="86"/>
      <c r="D63" s="86"/>
      <c r="E63" s="86"/>
      <c r="F63" s="86"/>
      <c r="G63" s="86"/>
      <c r="H63" s="86"/>
      <c r="I63" s="86"/>
      <c r="J63" s="86"/>
      <c r="K63" s="94"/>
      <c r="L63" s="86"/>
      <c r="M63" s="86"/>
      <c r="N63" s="86"/>
      <c r="P63" s="195"/>
      <c r="Q63" s="195"/>
      <c r="R63" s="195"/>
      <c r="S63" s="195"/>
      <c r="T63" s="195"/>
      <c r="U63" s="195"/>
      <c r="V63" s="195"/>
      <c r="W63" s="195"/>
      <c r="X63" s="195"/>
      <c r="Y63" s="195"/>
      <c r="Z63" s="195"/>
      <c r="AA63" s="195"/>
      <c r="AB63" s="195"/>
      <c r="AC63" s="195"/>
      <c r="AD63" s="195"/>
      <c r="AE63" s="195"/>
      <c r="AF63" s="195"/>
      <c r="AG63" s="195"/>
    </row>
    <row r="64" spans="1:55" s="77" customFormat="1" ht="17.25" customHeight="1">
      <c r="A64" s="169" t="s">
        <v>476</v>
      </c>
      <c r="B64" s="169" t="s">
        <v>491</v>
      </c>
      <c r="C64" s="176" t="s">
        <v>490</v>
      </c>
      <c r="D64" s="169" t="s">
        <v>489</v>
      </c>
      <c r="E64" s="169" t="s">
        <v>488</v>
      </c>
      <c r="F64" s="176" t="s">
        <v>574</v>
      </c>
      <c r="G64" s="176" t="s">
        <v>576</v>
      </c>
      <c r="H64" s="171"/>
      <c r="I64" s="176"/>
      <c r="J64" s="176" t="s">
        <v>596</v>
      </c>
      <c r="K64" s="171"/>
      <c r="L64" s="86"/>
      <c r="M64" s="86"/>
      <c r="N64" s="86"/>
      <c r="P64" s="195"/>
      <c r="Q64" s="195"/>
      <c r="R64" s="195"/>
      <c r="S64" s="195"/>
      <c r="T64" s="195"/>
      <c r="U64" s="195"/>
      <c r="V64" s="195"/>
      <c r="W64" s="195"/>
      <c r="X64" s="195"/>
      <c r="Y64" s="195"/>
      <c r="Z64" s="195"/>
      <c r="AA64" s="195"/>
      <c r="AB64" s="195"/>
      <c r="AC64" s="195"/>
      <c r="AD64" s="195"/>
      <c r="AE64" s="195"/>
      <c r="AF64" s="195"/>
      <c r="AG64" s="195"/>
    </row>
    <row r="65" spans="1:33" s="79" customFormat="1" ht="12.75" customHeight="1">
      <c r="A65" s="172" t="s">
        <v>485</v>
      </c>
      <c r="B65" s="173" t="s">
        <v>484</v>
      </c>
      <c r="C65" s="177" t="s">
        <v>483</v>
      </c>
      <c r="D65" s="172" t="s">
        <v>482</v>
      </c>
      <c r="E65" s="172" t="s">
        <v>481</v>
      </c>
      <c r="F65" s="177" t="s">
        <v>575</v>
      </c>
      <c r="G65" s="177" t="s">
        <v>577</v>
      </c>
      <c r="H65" s="175"/>
      <c r="I65" s="177"/>
      <c r="J65" s="177" t="s">
        <v>597</v>
      </c>
      <c r="K65" s="175"/>
      <c r="L65" s="95"/>
      <c r="M65" s="95"/>
      <c r="N65" s="95"/>
      <c r="P65" s="196"/>
      <c r="Q65" s="196"/>
      <c r="R65" s="196"/>
      <c r="S65" s="196"/>
      <c r="T65" s="196"/>
      <c r="U65" s="196"/>
      <c r="V65" s="196"/>
      <c r="W65" s="196"/>
      <c r="X65" s="196"/>
      <c r="Y65" s="196"/>
      <c r="Z65" s="196"/>
      <c r="AA65" s="196"/>
      <c r="AB65" s="196"/>
      <c r="AC65" s="196"/>
      <c r="AD65" s="196"/>
      <c r="AE65" s="196"/>
      <c r="AF65" s="196"/>
      <c r="AG65" s="196"/>
    </row>
    <row r="66" spans="1:33" s="78" customFormat="1" ht="15.75" customHeight="1">
      <c r="A66" s="86"/>
      <c r="B66" s="88"/>
      <c r="C66" s="89"/>
      <c r="D66" s="89"/>
      <c r="E66" s="92"/>
      <c r="F66" s="93"/>
      <c r="G66" s="86"/>
      <c r="H66" s="96"/>
      <c r="I66" s="96"/>
      <c r="J66" s="96"/>
      <c r="K66" s="96"/>
      <c r="L66" s="86"/>
      <c r="M66" s="86"/>
      <c r="N66" s="86"/>
      <c r="P66" s="194"/>
      <c r="Q66" s="194"/>
      <c r="R66" s="194"/>
      <c r="S66" s="194"/>
      <c r="T66" s="194"/>
      <c r="U66" s="194"/>
      <c r="V66" s="194"/>
      <c r="W66" s="194"/>
      <c r="X66" s="194"/>
      <c r="Y66" s="194"/>
      <c r="Z66" s="194"/>
      <c r="AA66" s="194"/>
      <c r="AB66" s="194"/>
      <c r="AC66" s="194"/>
      <c r="AD66" s="194"/>
      <c r="AE66" s="194"/>
      <c r="AF66" s="194"/>
      <c r="AG66" s="194"/>
    </row>
    <row r="67" spans="1:33" ht="23.25" customHeight="1" thickBot="1">
      <c r="A67" s="217" t="s">
        <v>594</v>
      </c>
      <c r="B67" s="217"/>
      <c r="C67" s="217"/>
      <c r="D67" s="217"/>
      <c r="E67" s="217"/>
      <c r="F67" s="217"/>
      <c r="G67" s="217"/>
      <c r="H67" s="217"/>
      <c r="I67" s="217"/>
      <c r="J67" s="217"/>
      <c r="K67" s="217"/>
      <c r="L67" s="100"/>
      <c r="M67" s="100"/>
      <c r="N67" s="100"/>
      <c r="O67" s="48"/>
      <c r="P67" s="198"/>
      <c r="AA67" s="198"/>
      <c r="AB67" s="198"/>
      <c r="AC67" s="198"/>
      <c r="AD67" s="198"/>
      <c r="AE67" s="198"/>
      <c r="AF67" s="198"/>
      <c r="AG67" s="198"/>
    </row>
    <row r="68" spans="1:33" ht="14.1" customHeight="1">
      <c r="A68" s="165"/>
      <c r="B68" s="165"/>
      <c r="C68" s="166"/>
      <c r="D68" s="167"/>
      <c r="E68" s="165"/>
      <c r="F68" s="165"/>
      <c r="G68" s="168"/>
      <c r="H68" s="168"/>
      <c r="I68" s="168"/>
      <c r="J68" s="168"/>
      <c r="K68" s="168"/>
      <c r="L68" s="100"/>
      <c r="M68" s="100"/>
      <c r="N68" s="100"/>
      <c r="O68" s="48"/>
      <c r="P68" s="198"/>
      <c r="AA68" s="198"/>
      <c r="AB68" s="198"/>
      <c r="AC68" s="198"/>
      <c r="AD68" s="198"/>
      <c r="AE68" s="198"/>
      <c r="AF68" s="198"/>
      <c r="AG68" s="198"/>
    </row>
    <row r="69" spans="1:33" ht="17.25" customHeight="1">
      <c r="A69" s="160">
        <v>1</v>
      </c>
      <c r="B69" s="161">
        <v>7</v>
      </c>
      <c r="C69" s="162" t="s">
        <v>570</v>
      </c>
      <c r="D69" s="163" t="s">
        <v>571</v>
      </c>
      <c r="E69" s="161" t="s">
        <v>572</v>
      </c>
      <c r="F69" s="161" t="s">
        <v>573</v>
      </c>
      <c r="G69" s="161" t="s">
        <v>560</v>
      </c>
      <c r="H69" s="161" t="s">
        <v>604</v>
      </c>
      <c r="I69" s="161"/>
      <c r="J69" s="164">
        <v>8.5011574074074069E-4</v>
      </c>
      <c r="K69" s="161"/>
      <c r="L69" s="100"/>
      <c r="M69" s="100"/>
      <c r="N69" s="100"/>
      <c r="O69" s="48"/>
      <c r="P69" s="198"/>
      <c r="AA69" s="198"/>
      <c r="AB69" s="198"/>
      <c r="AC69" s="198"/>
      <c r="AD69" s="198"/>
      <c r="AE69" s="198"/>
      <c r="AF69" s="198"/>
      <c r="AG69" s="198"/>
    </row>
    <row r="70" spans="1:33" ht="17.25" customHeight="1">
      <c r="A70" s="151">
        <v>2</v>
      </c>
      <c r="B70" s="152">
        <v>1</v>
      </c>
      <c r="C70" s="154" t="s">
        <v>556</v>
      </c>
      <c r="D70" s="155" t="s">
        <v>557</v>
      </c>
      <c r="E70" s="152" t="s">
        <v>558</v>
      </c>
      <c r="F70" s="152" t="s">
        <v>559</v>
      </c>
      <c r="G70" s="152" t="s">
        <v>560</v>
      </c>
      <c r="H70" s="152" t="s">
        <v>604</v>
      </c>
      <c r="I70" s="152"/>
      <c r="J70" s="158">
        <v>8.7381944444444443E-4</v>
      </c>
      <c r="K70" s="152"/>
      <c r="L70" s="100"/>
      <c r="M70" s="100"/>
      <c r="N70" s="100"/>
      <c r="O70" s="48"/>
      <c r="P70" s="198"/>
      <c r="AA70" s="198"/>
      <c r="AB70" s="198"/>
      <c r="AC70" s="198"/>
      <c r="AD70" s="198"/>
      <c r="AE70" s="198"/>
      <c r="AF70" s="198"/>
      <c r="AG70" s="198"/>
    </row>
    <row r="71" spans="1:33" ht="17.25" customHeight="1">
      <c r="A71" s="151">
        <v>3</v>
      </c>
      <c r="B71" s="153">
        <v>4</v>
      </c>
      <c r="C71" s="156" t="s">
        <v>562</v>
      </c>
      <c r="D71" s="157" t="s">
        <v>563</v>
      </c>
      <c r="E71" s="153" t="s">
        <v>564</v>
      </c>
      <c r="F71" s="153" t="s">
        <v>565</v>
      </c>
      <c r="G71" s="153" t="s">
        <v>561</v>
      </c>
      <c r="H71" s="153" t="s">
        <v>604</v>
      </c>
      <c r="I71" s="153"/>
      <c r="J71" s="159">
        <v>9.1018518518518521E-4</v>
      </c>
      <c r="K71" s="153"/>
      <c r="L71" s="100"/>
      <c r="M71" s="100"/>
      <c r="N71" s="100"/>
      <c r="O71" s="48"/>
      <c r="P71" s="198"/>
      <c r="AA71" s="198"/>
      <c r="AB71" s="198"/>
      <c r="AC71" s="198"/>
      <c r="AD71" s="198"/>
      <c r="AE71" s="198"/>
      <c r="AF71" s="198"/>
      <c r="AG71" s="198"/>
    </row>
    <row r="72" spans="1:33" ht="17.25" customHeight="1">
      <c r="A72" s="151">
        <v>1</v>
      </c>
      <c r="B72" s="152">
        <v>5</v>
      </c>
      <c r="C72" s="154" t="s">
        <v>566</v>
      </c>
      <c r="D72" s="155" t="s">
        <v>567</v>
      </c>
      <c r="E72" s="152" t="s">
        <v>568</v>
      </c>
      <c r="F72" s="152" t="s">
        <v>569</v>
      </c>
      <c r="G72" s="152" t="s">
        <v>561</v>
      </c>
      <c r="H72" s="152" t="s">
        <v>605</v>
      </c>
      <c r="I72" s="152"/>
      <c r="J72" s="158">
        <v>5.5247685185185185E-4</v>
      </c>
      <c r="K72" s="152"/>
      <c r="L72" s="100"/>
      <c r="M72" s="100"/>
      <c r="N72" s="100"/>
      <c r="O72" s="48"/>
      <c r="P72" s="198"/>
      <c r="AA72" s="198"/>
      <c r="AB72" s="198"/>
      <c r="AC72" s="198"/>
      <c r="AD72" s="198"/>
      <c r="AE72" s="198"/>
      <c r="AF72" s="198"/>
      <c r="AG72" s="198"/>
    </row>
    <row r="73" spans="1:33" ht="18" customHeight="1">
      <c r="A73" s="135"/>
      <c r="B73" s="135"/>
      <c r="C73" s="135" t="s">
        <v>595</v>
      </c>
      <c r="D73" s="146">
        <v>4</v>
      </c>
      <c r="E73" s="135"/>
      <c r="F73" s="135"/>
      <c r="G73" s="135"/>
      <c r="H73" s="135"/>
      <c r="I73" s="135"/>
      <c r="J73" s="135"/>
      <c r="K73" s="135"/>
      <c r="L73" s="100"/>
      <c r="M73" s="100"/>
      <c r="N73" s="100"/>
      <c r="O73" s="48"/>
      <c r="P73" s="198"/>
      <c r="AA73" s="198"/>
      <c r="AB73" s="198"/>
      <c r="AC73" s="198"/>
      <c r="AD73" s="198"/>
      <c r="AE73" s="198"/>
      <c r="AF73" s="198"/>
      <c r="AG73" s="198"/>
    </row>
    <row r="74" spans="1:33" ht="14.1" customHeight="1">
      <c r="B74" s="98"/>
      <c r="C74" s="98"/>
      <c r="D74" s="105"/>
      <c r="E74" s="98"/>
      <c r="F74" s="98"/>
      <c r="G74" s="98"/>
      <c r="H74" s="97"/>
      <c r="I74" s="100"/>
      <c r="J74" s="100"/>
      <c r="K74" s="100"/>
      <c r="L74" s="100"/>
      <c r="M74" s="100"/>
      <c r="N74" s="100"/>
      <c r="O74" s="48"/>
      <c r="P74" s="198"/>
      <c r="AA74" s="198"/>
      <c r="AB74" s="198"/>
      <c r="AC74" s="198"/>
      <c r="AD74" s="198"/>
      <c r="AE74" s="198"/>
      <c r="AF74" s="198"/>
      <c r="AG74" s="198"/>
    </row>
    <row r="75" spans="1:33" ht="17.25" thickBot="1">
      <c r="A75" s="217" t="s">
        <v>625</v>
      </c>
      <c r="B75" s="217"/>
      <c r="C75" s="217"/>
      <c r="D75" s="217"/>
      <c r="E75" s="217"/>
      <c r="F75" s="217"/>
      <c r="G75" s="217"/>
      <c r="H75" s="217"/>
      <c r="I75" s="217"/>
      <c r="J75" s="217"/>
      <c r="K75" s="217"/>
      <c r="L75" s="100"/>
      <c r="M75" s="100"/>
      <c r="N75" s="100"/>
      <c r="O75" s="48"/>
      <c r="P75" s="198"/>
      <c r="Q75" s="198"/>
      <c r="R75" s="198"/>
      <c r="S75" s="198"/>
      <c r="T75" s="198"/>
      <c r="U75" s="198"/>
      <c r="V75" s="198"/>
      <c r="W75" s="198"/>
      <c r="X75" s="198"/>
      <c r="Y75" s="198"/>
      <c r="Z75" s="198"/>
      <c r="AA75" s="198"/>
      <c r="AB75" s="198"/>
      <c r="AC75" s="198"/>
      <c r="AD75" s="198"/>
      <c r="AE75" s="198"/>
      <c r="AF75" s="198"/>
      <c r="AG75" s="198"/>
    </row>
    <row r="76" spans="1:33">
      <c r="A76" s="165"/>
      <c r="B76" s="165"/>
      <c r="C76" s="166"/>
      <c r="D76" s="167"/>
      <c r="E76" s="165"/>
      <c r="F76" s="165"/>
      <c r="G76" s="168"/>
      <c r="H76" s="168"/>
      <c r="I76" s="168"/>
      <c r="J76" s="168"/>
      <c r="K76" s="168"/>
      <c r="L76" s="100"/>
      <c r="M76" s="100"/>
      <c r="N76" s="100"/>
      <c r="O76" s="48"/>
      <c r="P76" s="198"/>
      <c r="Q76" s="198"/>
      <c r="R76" s="198"/>
      <c r="S76" s="198"/>
      <c r="T76" s="198"/>
      <c r="U76" s="198"/>
      <c r="V76" s="198"/>
      <c r="W76" s="198"/>
      <c r="X76" s="198"/>
      <c r="Y76" s="198"/>
      <c r="Z76" s="198"/>
      <c r="AA76" s="198"/>
      <c r="AB76" s="198"/>
      <c r="AC76" s="198"/>
      <c r="AD76" s="198"/>
      <c r="AE76" s="198"/>
      <c r="AF76" s="198"/>
      <c r="AG76" s="198"/>
    </row>
    <row r="77" spans="1:33" ht="15.75">
      <c r="A77" s="151">
        <v>1</v>
      </c>
      <c r="B77" s="153">
        <v>1</v>
      </c>
      <c r="C77" s="156" t="s">
        <v>556</v>
      </c>
      <c r="D77" s="157" t="s">
        <v>557</v>
      </c>
      <c r="E77" s="153" t="s">
        <v>558</v>
      </c>
      <c r="F77" s="153" t="s">
        <v>559</v>
      </c>
      <c r="G77" s="153" t="s">
        <v>560</v>
      </c>
      <c r="H77" s="153" t="s">
        <v>623</v>
      </c>
      <c r="I77" s="153"/>
      <c r="J77" s="159">
        <v>3.4994444444444443E-3</v>
      </c>
      <c r="K77" s="153"/>
      <c r="L77" s="100"/>
      <c r="M77" s="100"/>
      <c r="N77" s="100"/>
      <c r="O77" s="48"/>
      <c r="P77" s="198"/>
      <c r="Q77" s="198"/>
      <c r="R77" s="198"/>
      <c r="S77" s="198"/>
      <c r="T77" s="198"/>
      <c r="U77" s="198"/>
      <c r="V77" s="198"/>
      <c r="W77" s="198"/>
      <c r="X77" s="198"/>
      <c r="Y77" s="198"/>
      <c r="Z77" s="198"/>
      <c r="AA77" s="198"/>
      <c r="AB77" s="198"/>
      <c r="AC77" s="198"/>
      <c r="AD77" s="198"/>
      <c r="AE77" s="198"/>
      <c r="AF77" s="198"/>
      <c r="AG77" s="198"/>
    </row>
    <row r="78" spans="1:33" ht="15.75">
      <c r="A78" s="151">
        <v>1</v>
      </c>
      <c r="B78" s="152">
        <v>5</v>
      </c>
      <c r="C78" s="154" t="s">
        <v>566</v>
      </c>
      <c r="D78" s="155" t="s">
        <v>567</v>
      </c>
      <c r="E78" s="152" t="s">
        <v>568</v>
      </c>
      <c r="F78" s="152" t="s">
        <v>569</v>
      </c>
      <c r="G78" s="152" t="s">
        <v>561</v>
      </c>
      <c r="H78" s="152" t="s">
        <v>624</v>
      </c>
      <c r="I78" s="152"/>
      <c r="J78" s="158">
        <v>3.5749305555555556E-3</v>
      </c>
      <c r="K78" s="152"/>
      <c r="L78" s="100"/>
      <c r="M78" s="100"/>
      <c r="N78" s="100"/>
      <c r="O78" s="48"/>
      <c r="P78" s="198"/>
      <c r="Q78" s="198"/>
      <c r="R78" s="198"/>
      <c r="S78" s="198"/>
      <c r="T78" s="198"/>
      <c r="U78" s="198"/>
      <c r="V78" s="198"/>
      <c r="W78" s="198"/>
      <c r="X78" s="198"/>
      <c r="Y78" s="198"/>
      <c r="Z78" s="198"/>
      <c r="AA78" s="198"/>
      <c r="AB78" s="198"/>
      <c r="AC78" s="198"/>
      <c r="AD78" s="198"/>
      <c r="AE78" s="198"/>
      <c r="AF78" s="198"/>
      <c r="AG78" s="198"/>
    </row>
    <row r="79" spans="1:33" ht="15.75">
      <c r="A79" s="135"/>
      <c r="B79" s="135"/>
      <c r="C79" s="135" t="s">
        <v>595</v>
      </c>
      <c r="D79" s="146">
        <v>2</v>
      </c>
      <c r="E79" s="135"/>
      <c r="F79" s="135"/>
      <c r="G79" s="135"/>
      <c r="H79" s="135"/>
      <c r="I79" s="135"/>
      <c r="J79" s="135"/>
      <c r="K79" s="135"/>
      <c r="L79" s="100"/>
      <c r="M79" s="100"/>
      <c r="N79" s="100"/>
      <c r="O79" s="48"/>
      <c r="P79" s="198"/>
      <c r="Q79" s="198"/>
      <c r="R79" s="198"/>
      <c r="S79" s="198"/>
      <c r="T79" s="198"/>
      <c r="U79" s="198"/>
      <c r="V79" s="198"/>
      <c r="W79" s="198"/>
      <c r="X79" s="198"/>
      <c r="Y79" s="198"/>
      <c r="Z79" s="198"/>
      <c r="AA79" s="198"/>
      <c r="AB79" s="198"/>
      <c r="AC79" s="198"/>
      <c r="AD79" s="198"/>
      <c r="AE79" s="198"/>
      <c r="AF79" s="198"/>
      <c r="AG79" s="198"/>
    </row>
    <row r="80" spans="1:33" ht="15.75">
      <c r="B80" s="98"/>
      <c r="C80" s="98"/>
      <c r="D80" s="105"/>
      <c r="E80" s="98"/>
      <c r="F80" s="98"/>
      <c r="G80" s="98"/>
      <c r="H80" s="97"/>
      <c r="I80" s="84"/>
      <c r="J80" s="84"/>
      <c r="K80" s="100"/>
      <c r="L80" s="100"/>
      <c r="M80" s="100"/>
      <c r="N80" s="100"/>
      <c r="O80" s="48"/>
      <c r="P80" s="198"/>
      <c r="Q80" s="198"/>
      <c r="R80" s="198"/>
      <c r="S80" s="198"/>
      <c r="T80" s="198"/>
      <c r="U80" s="198"/>
      <c r="V80" s="198"/>
      <c r="W80" s="198"/>
      <c r="X80" s="198"/>
      <c r="Y80" s="198"/>
      <c r="Z80" s="198"/>
      <c r="AA80" s="198"/>
      <c r="AB80" s="198"/>
      <c r="AC80" s="198"/>
      <c r="AD80" s="198"/>
      <c r="AE80" s="198"/>
      <c r="AF80" s="198"/>
      <c r="AG80" s="198"/>
    </row>
    <row r="81" spans="2:33" ht="15.75">
      <c r="B81" s="98"/>
      <c r="C81" s="98"/>
      <c r="D81" s="105"/>
      <c r="E81" s="98"/>
      <c r="F81" s="98"/>
      <c r="G81" s="98"/>
      <c r="H81" s="97"/>
      <c r="I81" s="84"/>
      <c r="J81" s="84"/>
      <c r="K81" s="100"/>
      <c r="L81" s="100"/>
      <c r="M81" s="100"/>
      <c r="N81" s="100"/>
      <c r="O81" s="48"/>
      <c r="P81" s="198"/>
      <c r="Q81" s="198"/>
      <c r="R81" s="198"/>
      <c r="S81" s="198"/>
      <c r="T81" s="198"/>
      <c r="U81" s="198"/>
      <c r="V81" s="198"/>
      <c r="W81" s="198"/>
      <c r="X81" s="198"/>
      <c r="Y81" s="198"/>
      <c r="Z81" s="198"/>
      <c r="AA81" s="198"/>
      <c r="AB81" s="198"/>
      <c r="AC81" s="198"/>
      <c r="AD81" s="198"/>
      <c r="AE81" s="198"/>
      <c r="AF81" s="198"/>
      <c r="AG81" s="198"/>
    </row>
    <row r="82" spans="2:33" ht="15.75">
      <c r="B82" s="98"/>
      <c r="C82" s="98"/>
      <c r="D82" s="105"/>
      <c r="E82" s="98"/>
      <c r="F82" s="98"/>
      <c r="G82" s="98"/>
      <c r="H82" s="97"/>
      <c r="I82" s="84"/>
      <c r="J82" s="84"/>
      <c r="K82" s="100"/>
      <c r="L82" s="100"/>
      <c r="M82" s="100"/>
      <c r="N82" s="100"/>
      <c r="O82" s="48"/>
      <c r="P82" s="198"/>
      <c r="Q82" s="198"/>
      <c r="R82" s="198"/>
      <c r="S82" s="198"/>
      <c r="T82" s="198"/>
      <c r="U82" s="198"/>
      <c r="V82" s="198"/>
      <c r="W82" s="198"/>
      <c r="X82" s="198"/>
      <c r="Y82" s="198"/>
      <c r="Z82" s="198"/>
      <c r="AA82" s="198"/>
      <c r="AB82" s="198"/>
      <c r="AC82" s="198"/>
      <c r="AD82" s="198"/>
      <c r="AE82" s="198"/>
      <c r="AF82" s="198"/>
      <c r="AG82" s="198"/>
    </row>
    <row r="83" spans="2:33" ht="15.75">
      <c r="B83" s="98"/>
      <c r="C83" s="98"/>
      <c r="D83" s="105"/>
      <c r="E83" s="98"/>
      <c r="F83" s="98"/>
      <c r="G83" s="98"/>
      <c r="H83" s="97"/>
      <c r="I83" s="84"/>
      <c r="J83" s="84"/>
      <c r="K83" s="100"/>
      <c r="L83" s="100"/>
      <c r="M83" s="100"/>
      <c r="N83" s="100"/>
      <c r="O83" s="48"/>
      <c r="P83" s="198"/>
      <c r="Q83" s="198"/>
      <c r="R83" s="198"/>
      <c r="S83" s="198"/>
      <c r="T83" s="198"/>
      <c r="U83" s="198"/>
      <c r="V83" s="198"/>
      <c r="W83" s="198"/>
      <c r="X83" s="198"/>
      <c r="Y83" s="198"/>
      <c r="Z83" s="198"/>
      <c r="AA83" s="198"/>
      <c r="AB83" s="198"/>
      <c r="AC83" s="198"/>
      <c r="AD83" s="198"/>
      <c r="AE83" s="198"/>
      <c r="AF83" s="198"/>
      <c r="AG83" s="198"/>
    </row>
    <row r="84" spans="2:33" ht="15.75">
      <c r="B84" s="98"/>
      <c r="C84" s="98"/>
      <c r="D84" s="105"/>
      <c r="E84" s="98"/>
      <c r="F84" s="98"/>
      <c r="G84" s="98"/>
      <c r="H84" s="97"/>
      <c r="I84" s="84"/>
      <c r="J84" s="84"/>
      <c r="K84" s="100"/>
      <c r="L84" s="100"/>
      <c r="M84" s="100"/>
      <c r="N84" s="100"/>
      <c r="O84" s="48"/>
      <c r="P84" s="198"/>
      <c r="Q84" s="198"/>
      <c r="R84" s="198"/>
      <c r="S84" s="198"/>
      <c r="T84" s="198"/>
      <c r="U84" s="198"/>
      <c r="V84" s="198"/>
      <c r="W84" s="198"/>
      <c r="X84" s="198"/>
      <c r="Y84" s="198"/>
      <c r="Z84" s="198"/>
      <c r="AA84" s="198"/>
      <c r="AB84" s="198"/>
      <c r="AC84" s="198"/>
      <c r="AD84" s="198"/>
      <c r="AE84" s="198"/>
      <c r="AF84" s="198"/>
      <c r="AG84" s="198"/>
    </row>
    <row r="85" spans="2:33" ht="15.75">
      <c r="B85" s="98"/>
      <c r="C85" s="98"/>
      <c r="D85" s="105"/>
      <c r="E85" s="98"/>
      <c r="F85" s="98"/>
      <c r="G85" s="98"/>
      <c r="H85" s="97"/>
      <c r="I85" s="84"/>
      <c r="J85" s="84"/>
    </row>
    <row r="86" spans="2:33" ht="15.75">
      <c r="B86" s="98"/>
      <c r="C86" s="98"/>
      <c r="D86" s="105"/>
      <c r="E86" s="98"/>
      <c r="F86" s="98"/>
      <c r="G86" s="98"/>
      <c r="H86" s="97"/>
      <c r="I86" s="84"/>
      <c r="J86" s="84"/>
    </row>
    <row r="87" spans="2:33" ht="15.75">
      <c r="B87" s="98"/>
      <c r="C87" s="98"/>
      <c r="D87" s="105"/>
      <c r="E87" s="98"/>
      <c r="F87" s="98"/>
      <c r="G87" s="98"/>
      <c r="H87" s="97"/>
      <c r="I87" s="84"/>
      <c r="J87" s="84"/>
    </row>
    <row r="88" spans="2:33" ht="15.75">
      <c r="B88" s="98"/>
      <c r="C88" s="98"/>
      <c r="D88" s="105"/>
      <c r="E88" s="98"/>
      <c r="F88" s="98"/>
      <c r="G88" s="98"/>
      <c r="H88" s="97"/>
      <c r="I88" s="84"/>
      <c r="J88" s="84"/>
    </row>
    <row r="89" spans="2:33" ht="15.75">
      <c r="B89" s="98"/>
      <c r="C89" s="98"/>
      <c r="D89" s="105"/>
      <c r="E89" s="98"/>
      <c r="F89" s="98"/>
      <c r="G89" s="98"/>
      <c r="H89" s="97"/>
      <c r="I89" s="84"/>
      <c r="J89" s="84"/>
    </row>
    <row r="90" spans="2:33" ht="15.75">
      <c r="B90" s="98"/>
      <c r="C90" s="98"/>
      <c r="D90" s="105"/>
      <c r="E90" s="98"/>
      <c r="F90" s="98"/>
      <c r="G90" s="98"/>
      <c r="H90" s="97"/>
      <c r="I90" s="84"/>
      <c r="J90" s="84"/>
    </row>
    <row r="91" spans="2:33" ht="15.75">
      <c r="B91" s="98"/>
      <c r="C91" s="98"/>
      <c r="D91" s="105"/>
      <c r="E91" s="98"/>
      <c r="F91" s="98"/>
      <c r="G91" s="98"/>
      <c r="H91" s="97"/>
      <c r="I91" s="84"/>
      <c r="J91" s="84"/>
    </row>
    <row r="92" spans="2:33" ht="15.75">
      <c r="B92" s="98"/>
      <c r="C92" s="98"/>
      <c r="D92" s="105"/>
      <c r="E92" s="98"/>
      <c r="F92" s="98"/>
      <c r="G92" s="98"/>
      <c r="H92" s="97"/>
      <c r="I92" s="84"/>
      <c r="J92" s="84"/>
    </row>
    <row r="93" spans="2:33" ht="15.75">
      <c r="B93" s="98"/>
      <c r="C93" s="98"/>
      <c r="D93" s="105"/>
      <c r="E93" s="98"/>
      <c r="F93" s="98"/>
      <c r="G93" s="98"/>
      <c r="H93" s="97"/>
      <c r="I93" s="84"/>
      <c r="J93" s="84"/>
    </row>
    <row r="94" spans="2:33" ht="15.75">
      <c r="B94" s="98"/>
      <c r="C94" s="98"/>
      <c r="D94" s="105"/>
      <c r="E94" s="98"/>
      <c r="F94" s="98"/>
      <c r="G94" s="98"/>
      <c r="H94" s="97"/>
      <c r="I94" s="84"/>
      <c r="J94" s="84"/>
    </row>
    <row r="95" spans="2:33" ht="15.75">
      <c r="B95" s="98"/>
      <c r="C95" s="98"/>
      <c r="D95" s="105"/>
      <c r="E95" s="98"/>
      <c r="F95" s="98"/>
      <c r="G95" s="98"/>
      <c r="H95" s="97"/>
      <c r="I95" s="84"/>
      <c r="J95" s="84"/>
    </row>
    <row r="96" spans="2:33" ht="15.75">
      <c r="B96" s="98"/>
      <c r="C96" s="98"/>
      <c r="D96" s="105"/>
      <c r="E96" s="98"/>
      <c r="F96" s="98"/>
      <c r="G96" s="98"/>
      <c r="H96" s="97"/>
      <c r="I96" s="84"/>
      <c r="J96" s="84"/>
    </row>
    <row r="97" spans="1:33" ht="15.75">
      <c r="B97" s="98"/>
      <c r="C97" s="98"/>
      <c r="D97" s="105"/>
      <c r="E97" s="98"/>
      <c r="F97" s="98"/>
      <c r="G97" s="98"/>
      <c r="H97" s="97"/>
      <c r="I97" s="84"/>
      <c r="J97" s="84"/>
    </row>
    <row r="98" spans="1:33" ht="15.75">
      <c r="B98" s="98"/>
      <c r="C98" s="98"/>
      <c r="D98" s="105"/>
      <c r="E98" s="98"/>
      <c r="F98" s="98"/>
      <c r="G98" s="98"/>
      <c r="H98" s="97"/>
      <c r="I98" s="84"/>
      <c r="J98" s="84"/>
    </row>
    <row r="99" spans="1:33" s="98" customFormat="1" ht="15.75">
      <c r="A99" s="97"/>
      <c r="D99" s="105"/>
      <c r="H99" s="97"/>
      <c r="I99" s="84"/>
      <c r="J99" s="84"/>
      <c r="O99" s="1"/>
      <c r="P99" s="197"/>
      <c r="Q99" s="197"/>
      <c r="R99" s="197"/>
      <c r="S99" s="197"/>
      <c r="T99" s="197"/>
      <c r="U99" s="197"/>
      <c r="V99" s="197"/>
      <c r="W99" s="197"/>
      <c r="X99" s="197"/>
      <c r="Y99" s="197"/>
      <c r="Z99" s="197"/>
      <c r="AA99" s="197"/>
      <c r="AB99" s="197"/>
      <c r="AC99" s="197"/>
      <c r="AD99" s="197"/>
      <c r="AE99" s="197"/>
      <c r="AF99" s="197"/>
      <c r="AG99" s="197"/>
    </row>
    <row r="100" spans="1:33" s="98" customFormat="1" ht="15.75">
      <c r="A100" s="97"/>
      <c r="D100" s="105"/>
      <c r="H100" s="97"/>
      <c r="I100" s="84"/>
      <c r="J100" s="84"/>
      <c r="O100" s="1"/>
      <c r="P100" s="197"/>
      <c r="Q100" s="197"/>
      <c r="R100" s="197"/>
      <c r="S100" s="197"/>
      <c r="T100" s="197"/>
      <c r="U100" s="197"/>
      <c r="V100" s="197"/>
      <c r="W100" s="197"/>
      <c r="X100" s="197"/>
      <c r="Y100" s="197"/>
      <c r="Z100" s="197"/>
      <c r="AA100" s="197"/>
      <c r="AB100" s="197"/>
      <c r="AC100" s="197"/>
      <c r="AD100" s="197"/>
      <c r="AE100" s="197"/>
      <c r="AF100" s="197"/>
      <c r="AG100" s="197"/>
    </row>
    <row r="101" spans="1:33" s="98" customFormat="1" ht="15.75">
      <c r="A101" s="97"/>
      <c r="D101" s="105"/>
      <c r="H101" s="97"/>
      <c r="I101" s="84"/>
      <c r="J101" s="84"/>
      <c r="O101" s="1"/>
      <c r="P101" s="197"/>
      <c r="Q101" s="197"/>
      <c r="R101" s="197"/>
      <c r="S101" s="197"/>
      <c r="T101" s="197"/>
      <c r="U101" s="197"/>
      <c r="V101" s="197"/>
      <c r="W101" s="197"/>
      <c r="X101" s="197"/>
      <c r="Y101" s="197"/>
      <c r="Z101" s="197"/>
      <c r="AA101" s="197"/>
      <c r="AB101" s="197"/>
      <c r="AC101" s="197"/>
      <c r="AD101" s="197"/>
      <c r="AE101" s="197"/>
      <c r="AF101" s="197"/>
      <c r="AG101" s="197"/>
    </row>
    <row r="102" spans="1:33" s="98" customFormat="1" ht="15.75">
      <c r="A102" s="97"/>
      <c r="D102" s="105"/>
      <c r="H102" s="97"/>
      <c r="I102" s="84"/>
      <c r="J102" s="84"/>
      <c r="O102" s="1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</row>
    <row r="103" spans="1:33" s="98" customFormat="1" ht="15.75">
      <c r="A103" s="97"/>
      <c r="D103" s="105"/>
      <c r="H103" s="97"/>
      <c r="I103" s="84"/>
      <c r="J103" s="84"/>
      <c r="O103" s="1"/>
      <c r="P103" s="197"/>
      <c r="Q103" s="197"/>
      <c r="R103" s="197"/>
      <c r="S103" s="197"/>
      <c r="T103" s="197"/>
      <c r="U103" s="197"/>
      <c r="V103" s="197"/>
      <c r="W103" s="197"/>
      <c r="X103" s="197"/>
      <c r="Y103" s="197"/>
      <c r="Z103" s="197"/>
      <c r="AA103" s="197"/>
      <c r="AB103" s="197"/>
      <c r="AC103" s="197"/>
      <c r="AD103" s="197"/>
      <c r="AE103" s="197"/>
      <c r="AF103" s="197"/>
      <c r="AG103" s="197"/>
    </row>
    <row r="104" spans="1:33" s="98" customFormat="1" ht="15.75">
      <c r="A104" s="97"/>
      <c r="D104" s="105"/>
      <c r="H104" s="97"/>
      <c r="I104" s="84"/>
      <c r="J104" s="84"/>
      <c r="O104" s="1"/>
      <c r="P104" s="197"/>
      <c r="Q104" s="197"/>
      <c r="R104" s="197"/>
      <c r="S104" s="197"/>
      <c r="T104" s="197"/>
      <c r="U104" s="197"/>
      <c r="V104" s="197"/>
      <c r="W104" s="197"/>
      <c r="X104" s="197"/>
      <c r="Y104" s="197"/>
      <c r="Z104" s="197"/>
      <c r="AA104" s="197"/>
      <c r="AB104" s="197"/>
      <c r="AC104" s="197"/>
      <c r="AD104" s="197"/>
      <c r="AE104" s="197"/>
      <c r="AF104" s="197"/>
      <c r="AG104" s="197"/>
    </row>
    <row r="105" spans="1:33" s="98" customFormat="1" ht="15.75">
      <c r="A105" s="97"/>
      <c r="D105" s="105"/>
      <c r="H105" s="97"/>
      <c r="I105" s="84"/>
      <c r="J105" s="84"/>
      <c r="O105" s="1"/>
      <c r="P105" s="197"/>
      <c r="Q105" s="197"/>
      <c r="R105" s="197"/>
      <c r="S105" s="197"/>
      <c r="T105" s="197"/>
      <c r="U105" s="197"/>
      <c r="V105" s="197"/>
      <c r="W105" s="197"/>
      <c r="X105" s="197"/>
      <c r="Y105" s="197"/>
      <c r="Z105" s="197"/>
      <c r="AA105" s="197"/>
      <c r="AB105" s="197"/>
      <c r="AC105" s="197"/>
      <c r="AD105" s="197"/>
      <c r="AE105" s="197"/>
      <c r="AF105" s="197"/>
      <c r="AG105" s="197"/>
    </row>
    <row r="106" spans="1:33" s="98" customFormat="1" ht="15.75">
      <c r="A106" s="97"/>
      <c r="D106" s="105"/>
      <c r="H106" s="97"/>
      <c r="I106" s="84"/>
      <c r="J106" s="84"/>
      <c r="O106" s="1"/>
      <c r="P106" s="197"/>
      <c r="Q106" s="197"/>
      <c r="R106" s="197"/>
      <c r="S106" s="197"/>
      <c r="T106" s="197"/>
      <c r="U106" s="197"/>
      <c r="V106" s="197"/>
      <c r="W106" s="197"/>
      <c r="X106" s="197"/>
      <c r="Y106" s="197"/>
      <c r="Z106" s="197"/>
      <c r="AA106" s="197"/>
      <c r="AB106" s="197"/>
      <c r="AC106" s="197"/>
      <c r="AD106" s="197"/>
      <c r="AE106" s="197"/>
      <c r="AF106" s="197"/>
      <c r="AG106" s="197"/>
    </row>
    <row r="107" spans="1:33" s="98" customFormat="1" ht="15.75">
      <c r="A107" s="97"/>
      <c r="D107" s="105"/>
      <c r="H107" s="97"/>
      <c r="I107" s="84"/>
      <c r="J107" s="84"/>
      <c r="O107" s="1"/>
      <c r="P107" s="197"/>
      <c r="Q107" s="197"/>
      <c r="R107" s="197"/>
      <c r="S107" s="197"/>
      <c r="T107" s="197"/>
      <c r="U107" s="197"/>
      <c r="V107" s="197"/>
      <c r="W107" s="197"/>
      <c r="X107" s="197"/>
      <c r="Y107" s="197"/>
      <c r="Z107" s="197"/>
      <c r="AA107" s="197"/>
      <c r="AB107" s="197"/>
      <c r="AC107" s="197"/>
      <c r="AD107" s="197"/>
      <c r="AE107" s="197"/>
      <c r="AF107" s="197"/>
      <c r="AG107" s="197"/>
    </row>
    <row r="108" spans="1:33" s="98" customFormat="1" ht="15.75">
      <c r="A108" s="97"/>
      <c r="D108" s="105"/>
      <c r="H108" s="97"/>
      <c r="I108" s="84"/>
      <c r="J108" s="84"/>
      <c r="O108" s="1"/>
      <c r="P108" s="197"/>
      <c r="Q108" s="197"/>
      <c r="R108" s="197"/>
      <c r="S108" s="197"/>
      <c r="T108" s="197"/>
      <c r="U108" s="197"/>
      <c r="V108" s="197"/>
      <c r="W108" s="197"/>
      <c r="X108" s="197"/>
      <c r="Y108" s="197"/>
      <c r="Z108" s="197"/>
      <c r="AA108" s="197"/>
      <c r="AB108" s="197"/>
      <c r="AC108" s="197"/>
      <c r="AD108" s="197"/>
      <c r="AE108" s="197"/>
      <c r="AF108" s="197"/>
      <c r="AG108" s="197"/>
    </row>
    <row r="109" spans="1:33" s="98" customFormat="1" ht="15.75">
      <c r="A109" s="97"/>
      <c r="D109" s="105"/>
      <c r="H109" s="97"/>
      <c r="I109" s="84"/>
      <c r="J109" s="84"/>
      <c r="O109" s="1"/>
      <c r="P109" s="197"/>
      <c r="Q109" s="197"/>
      <c r="R109" s="197"/>
      <c r="S109" s="197"/>
      <c r="T109" s="197"/>
      <c r="U109" s="197"/>
      <c r="V109" s="197"/>
      <c r="W109" s="197"/>
      <c r="X109" s="197"/>
      <c r="Y109" s="197"/>
      <c r="Z109" s="197"/>
      <c r="AA109" s="197"/>
      <c r="AB109" s="197"/>
      <c r="AC109" s="197"/>
      <c r="AD109" s="197"/>
      <c r="AE109" s="197"/>
      <c r="AF109" s="197"/>
      <c r="AG109" s="197"/>
    </row>
    <row r="110" spans="1:33" s="98" customFormat="1" ht="15.75">
      <c r="A110" s="97"/>
      <c r="D110" s="105"/>
      <c r="H110" s="97"/>
      <c r="I110" s="84"/>
      <c r="J110" s="84"/>
      <c r="O110" s="1"/>
      <c r="P110" s="197"/>
      <c r="Q110" s="197"/>
      <c r="R110" s="197"/>
      <c r="S110" s="197"/>
      <c r="T110" s="197"/>
      <c r="U110" s="197"/>
      <c r="V110" s="197"/>
      <c r="W110" s="197"/>
      <c r="X110" s="197"/>
      <c r="Y110" s="197"/>
      <c r="Z110" s="197"/>
      <c r="AA110" s="197"/>
      <c r="AB110" s="197"/>
      <c r="AC110" s="197"/>
      <c r="AD110" s="197"/>
      <c r="AE110" s="197"/>
      <c r="AF110" s="197"/>
      <c r="AG110" s="197"/>
    </row>
    <row r="111" spans="1:33" s="98" customFormat="1" ht="15.75">
      <c r="A111" s="97"/>
      <c r="D111" s="105"/>
      <c r="H111" s="97"/>
      <c r="I111" s="84"/>
      <c r="J111" s="84"/>
      <c r="O111" s="1"/>
      <c r="P111" s="197"/>
      <c r="Q111" s="197"/>
      <c r="R111" s="197"/>
      <c r="S111" s="197"/>
      <c r="T111" s="197"/>
      <c r="U111" s="197"/>
      <c r="V111" s="197"/>
      <c r="W111" s="197"/>
      <c r="X111" s="197"/>
      <c r="Y111" s="197"/>
      <c r="Z111" s="197"/>
      <c r="AA111" s="197"/>
      <c r="AB111" s="197"/>
      <c r="AC111" s="197"/>
      <c r="AD111" s="197"/>
      <c r="AE111" s="197"/>
      <c r="AF111" s="197"/>
      <c r="AG111" s="197"/>
    </row>
    <row r="112" spans="1:33" s="98" customFormat="1" ht="15.75">
      <c r="A112" s="97"/>
      <c r="D112" s="105"/>
      <c r="H112" s="97"/>
      <c r="I112" s="84"/>
      <c r="J112" s="84"/>
      <c r="O112" s="1"/>
      <c r="P112" s="197"/>
      <c r="Q112" s="197"/>
      <c r="R112" s="197"/>
      <c r="S112" s="197"/>
      <c r="T112" s="197"/>
      <c r="U112" s="197"/>
      <c r="V112" s="197"/>
      <c r="W112" s="197"/>
      <c r="X112" s="197"/>
      <c r="Y112" s="197"/>
      <c r="Z112" s="197"/>
      <c r="AA112" s="197"/>
      <c r="AB112" s="197"/>
      <c r="AC112" s="197"/>
      <c r="AD112" s="197"/>
      <c r="AE112" s="197"/>
      <c r="AF112" s="197"/>
      <c r="AG112" s="197"/>
    </row>
    <row r="113" spans="1:33" s="98" customFormat="1" ht="15.75">
      <c r="A113" s="97"/>
      <c r="D113" s="105"/>
      <c r="H113" s="97"/>
      <c r="I113" s="84"/>
      <c r="J113" s="84"/>
      <c r="O113" s="1"/>
      <c r="P113" s="197"/>
      <c r="Q113" s="197"/>
      <c r="R113" s="197"/>
      <c r="S113" s="197"/>
      <c r="T113" s="197"/>
      <c r="U113" s="197"/>
      <c r="V113" s="197"/>
      <c r="W113" s="197"/>
      <c r="X113" s="197"/>
      <c r="Y113" s="197"/>
      <c r="Z113" s="197"/>
      <c r="AA113" s="197"/>
      <c r="AB113" s="197"/>
      <c r="AC113" s="197"/>
      <c r="AD113" s="197"/>
      <c r="AE113" s="197"/>
      <c r="AF113" s="197"/>
      <c r="AG113" s="197"/>
    </row>
    <row r="114" spans="1:33" s="98" customFormat="1" ht="15.75">
      <c r="A114" s="97"/>
      <c r="D114" s="105"/>
      <c r="H114" s="97"/>
      <c r="I114" s="84"/>
      <c r="J114" s="84"/>
      <c r="O114" s="1"/>
      <c r="P114" s="197"/>
      <c r="Q114" s="197"/>
      <c r="R114" s="197"/>
      <c r="S114" s="197"/>
      <c r="T114" s="197"/>
      <c r="U114" s="197"/>
      <c r="V114" s="197"/>
      <c r="W114" s="197"/>
      <c r="X114" s="197"/>
      <c r="Y114" s="197"/>
      <c r="Z114" s="197"/>
      <c r="AA114" s="197"/>
      <c r="AB114" s="197"/>
      <c r="AC114" s="197"/>
      <c r="AD114" s="197"/>
      <c r="AE114" s="197"/>
      <c r="AF114" s="197"/>
      <c r="AG114" s="197"/>
    </row>
    <row r="115" spans="1:33" s="98" customFormat="1" ht="15.75">
      <c r="A115" s="97"/>
      <c r="D115" s="105"/>
      <c r="H115" s="97"/>
      <c r="I115" s="84"/>
      <c r="J115" s="84"/>
      <c r="O115" s="1"/>
      <c r="P115" s="197"/>
      <c r="Q115" s="197"/>
      <c r="R115" s="197"/>
      <c r="S115" s="197"/>
      <c r="T115" s="197"/>
      <c r="U115" s="197"/>
      <c r="V115" s="197"/>
      <c r="W115" s="197"/>
      <c r="X115" s="197"/>
      <c r="Y115" s="197"/>
      <c r="Z115" s="197"/>
      <c r="AA115" s="197"/>
      <c r="AB115" s="197"/>
      <c r="AC115" s="197"/>
      <c r="AD115" s="197"/>
      <c r="AE115" s="197"/>
      <c r="AF115" s="197"/>
      <c r="AG115" s="197"/>
    </row>
    <row r="116" spans="1:33" s="98" customFormat="1" ht="15.75">
      <c r="A116" s="97"/>
      <c r="D116" s="105"/>
      <c r="H116" s="97"/>
      <c r="I116" s="84"/>
      <c r="J116" s="84"/>
      <c r="O116" s="1"/>
      <c r="P116" s="197"/>
      <c r="Q116" s="197"/>
      <c r="R116" s="197"/>
      <c r="S116" s="197"/>
      <c r="T116" s="197"/>
      <c r="U116" s="197"/>
      <c r="V116" s="197"/>
      <c r="W116" s="197"/>
      <c r="X116" s="197"/>
      <c r="Y116" s="197"/>
      <c r="Z116" s="197"/>
      <c r="AA116" s="197"/>
      <c r="AB116" s="197"/>
      <c r="AC116" s="197"/>
      <c r="AD116" s="197"/>
      <c r="AE116" s="197"/>
      <c r="AF116" s="197"/>
      <c r="AG116" s="197"/>
    </row>
    <row r="117" spans="1:33" s="98" customFormat="1" ht="15.75">
      <c r="A117" s="97"/>
      <c r="D117" s="105"/>
      <c r="H117" s="97"/>
      <c r="I117" s="84"/>
      <c r="J117" s="84"/>
      <c r="O117" s="1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</row>
    <row r="118" spans="1:33" s="98" customFormat="1" ht="15.75">
      <c r="A118" s="97"/>
      <c r="D118" s="105"/>
      <c r="H118" s="97"/>
      <c r="I118" s="84"/>
      <c r="J118" s="84"/>
      <c r="O118" s="1"/>
      <c r="P118" s="197"/>
      <c r="Q118" s="197"/>
      <c r="R118" s="197"/>
      <c r="S118" s="197"/>
      <c r="T118" s="197"/>
      <c r="U118" s="197"/>
      <c r="V118" s="197"/>
      <c r="W118" s="197"/>
      <c r="X118" s="197"/>
      <c r="Y118" s="197"/>
      <c r="Z118" s="197"/>
      <c r="AA118" s="197"/>
      <c r="AB118" s="197"/>
      <c r="AC118" s="197"/>
      <c r="AD118" s="197"/>
      <c r="AE118" s="197"/>
      <c r="AF118" s="197"/>
      <c r="AG118" s="197"/>
    </row>
    <row r="119" spans="1:33" s="98" customFormat="1" ht="15.75">
      <c r="A119" s="97"/>
      <c r="D119" s="105"/>
      <c r="H119" s="97"/>
      <c r="I119" s="84"/>
      <c r="J119" s="84"/>
      <c r="O119" s="1"/>
      <c r="P119" s="197"/>
      <c r="Q119" s="197"/>
      <c r="R119" s="197"/>
      <c r="S119" s="197"/>
      <c r="T119" s="197"/>
      <c r="U119" s="197"/>
      <c r="V119" s="197"/>
      <c r="W119" s="197"/>
      <c r="X119" s="197"/>
      <c r="Y119" s="197"/>
      <c r="Z119" s="197"/>
      <c r="AA119" s="197"/>
      <c r="AB119" s="197"/>
      <c r="AC119" s="197"/>
      <c r="AD119" s="197"/>
      <c r="AE119" s="197"/>
      <c r="AF119" s="197"/>
      <c r="AG119" s="197"/>
    </row>
    <row r="120" spans="1:33" s="98" customFormat="1" ht="15.75">
      <c r="A120" s="97"/>
      <c r="D120" s="105"/>
      <c r="H120" s="97"/>
      <c r="I120" s="84"/>
      <c r="J120" s="84"/>
      <c r="O120" s="1"/>
      <c r="P120" s="197"/>
      <c r="Q120" s="197"/>
      <c r="R120" s="197"/>
      <c r="S120" s="197"/>
      <c r="T120" s="197"/>
      <c r="U120" s="197"/>
      <c r="V120" s="197"/>
      <c r="W120" s="197"/>
      <c r="X120" s="197"/>
      <c r="Y120" s="197"/>
      <c r="Z120" s="197"/>
      <c r="AA120" s="197"/>
      <c r="AB120" s="197"/>
      <c r="AC120" s="197"/>
      <c r="AD120" s="197"/>
      <c r="AE120" s="197"/>
      <c r="AF120" s="197"/>
      <c r="AG120" s="197"/>
    </row>
    <row r="121" spans="1:33" s="98" customFormat="1" ht="15.75">
      <c r="A121" s="97"/>
      <c r="D121" s="105"/>
      <c r="H121" s="97"/>
      <c r="I121" s="84"/>
      <c r="J121" s="84"/>
      <c r="O121" s="1"/>
      <c r="P121" s="197"/>
      <c r="Q121" s="197"/>
      <c r="R121" s="197"/>
      <c r="S121" s="197"/>
      <c r="T121" s="197"/>
      <c r="U121" s="197"/>
      <c r="V121" s="197"/>
      <c r="W121" s="197"/>
      <c r="X121" s="197"/>
      <c r="Y121" s="197"/>
      <c r="Z121" s="197"/>
      <c r="AA121" s="197"/>
      <c r="AB121" s="197"/>
      <c r="AC121" s="197"/>
      <c r="AD121" s="197"/>
      <c r="AE121" s="197"/>
      <c r="AF121" s="197"/>
      <c r="AG121" s="197"/>
    </row>
    <row r="122" spans="1:33" s="98" customFormat="1" ht="15.75">
      <c r="A122" s="97"/>
      <c r="D122" s="105"/>
      <c r="H122" s="97"/>
      <c r="I122" s="84"/>
      <c r="J122" s="84"/>
      <c r="O122" s="1"/>
      <c r="P122" s="197"/>
      <c r="Q122" s="197"/>
      <c r="R122" s="197"/>
      <c r="S122" s="197"/>
      <c r="T122" s="197"/>
      <c r="U122" s="197"/>
      <c r="V122" s="197"/>
      <c r="W122" s="197"/>
      <c r="X122" s="197"/>
      <c r="Y122" s="197"/>
      <c r="Z122" s="197"/>
      <c r="AA122" s="197"/>
      <c r="AB122" s="197"/>
      <c r="AC122" s="197"/>
      <c r="AD122" s="197"/>
      <c r="AE122" s="197"/>
      <c r="AF122" s="197"/>
      <c r="AG122" s="197"/>
    </row>
    <row r="123" spans="1:33" s="98" customFormat="1" ht="15.75">
      <c r="A123" s="97"/>
      <c r="D123" s="105"/>
      <c r="H123" s="97"/>
      <c r="I123" s="84"/>
      <c r="J123" s="84"/>
      <c r="O123" s="1"/>
      <c r="P123" s="197"/>
      <c r="Q123" s="197"/>
      <c r="R123" s="197"/>
      <c r="S123" s="197"/>
      <c r="T123" s="197"/>
      <c r="U123" s="197"/>
      <c r="V123" s="197"/>
      <c r="W123" s="197"/>
      <c r="X123" s="197"/>
      <c r="Y123" s="197"/>
      <c r="Z123" s="197"/>
      <c r="AA123" s="197"/>
      <c r="AB123" s="197"/>
      <c r="AC123" s="197"/>
      <c r="AD123" s="197"/>
      <c r="AE123" s="197"/>
      <c r="AF123" s="197"/>
      <c r="AG123" s="197"/>
    </row>
    <row r="124" spans="1:33" s="98" customFormat="1" ht="15.75">
      <c r="A124" s="97"/>
      <c r="D124" s="105"/>
      <c r="H124" s="97"/>
      <c r="I124" s="84"/>
      <c r="J124" s="84"/>
      <c r="O124" s="1"/>
      <c r="P124" s="197"/>
      <c r="Q124" s="197"/>
      <c r="R124" s="197"/>
      <c r="S124" s="197"/>
      <c r="T124" s="197"/>
      <c r="U124" s="197"/>
      <c r="V124" s="197"/>
      <c r="W124" s="197"/>
      <c r="X124" s="197"/>
      <c r="Y124" s="197"/>
      <c r="Z124" s="197"/>
      <c r="AA124" s="197"/>
      <c r="AB124" s="197"/>
      <c r="AC124" s="197"/>
      <c r="AD124" s="197"/>
      <c r="AE124" s="197"/>
      <c r="AF124" s="197"/>
      <c r="AG124" s="197"/>
    </row>
    <row r="125" spans="1:33" s="98" customFormat="1" ht="15.75">
      <c r="A125" s="97"/>
      <c r="D125" s="105"/>
      <c r="H125" s="97"/>
      <c r="I125" s="84"/>
      <c r="J125" s="84"/>
      <c r="O125" s="1"/>
      <c r="P125" s="197"/>
      <c r="Q125" s="197"/>
      <c r="R125" s="197"/>
      <c r="S125" s="197"/>
      <c r="T125" s="197"/>
      <c r="U125" s="197"/>
      <c r="V125" s="197"/>
      <c r="W125" s="197"/>
      <c r="X125" s="197"/>
      <c r="Y125" s="197"/>
      <c r="Z125" s="197"/>
      <c r="AA125" s="197"/>
      <c r="AB125" s="197"/>
      <c r="AC125" s="197"/>
      <c r="AD125" s="197"/>
      <c r="AE125" s="197"/>
      <c r="AF125" s="197"/>
      <c r="AG125" s="197"/>
    </row>
    <row r="126" spans="1:33" s="98" customFormat="1" ht="15.75">
      <c r="A126" s="97"/>
      <c r="D126" s="105"/>
      <c r="H126" s="97"/>
      <c r="I126" s="84"/>
      <c r="J126" s="84"/>
      <c r="O126" s="1"/>
      <c r="P126" s="197"/>
      <c r="Q126" s="197"/>
      <c r="R126" s="197"/>
      <c r="S126" s="197"/>
      <c r="T126" s="197"/>
      <c r="U126" s="197"/>
      <c r="V126" s="197"/>
      <c r="W126" s="197"/>
      <c r="X126" s="197"/>
      <c r="Y126" s="197"/>
      <c r="Z126" s="197"/>
      <c r="AA126" s="197"/>
      <c r="AB126" s="197"/>
      <c r="AC126" s="197"/>
      <c r="AD126" s="197"/>
      <c r="AE126" s="197"/>
      <c r="AF126" s="197"/>
      <c r="AG126" s="197"/>
    </row>
    <row r="127" spans="1:33" s="98" customFormat="1" ht="15.75">
      <c r="A127" s="97"/>
      <c r="D127" s="105"/>
      <c r="H127" s="97"/>
      <c r="I127" s="84"/>
      <c r="J127" s="84"/>
      <c r="O127" s="1"/>
      <c r="P127" s="197"/>
      <c r="Q127" s="197"/>
      <c r="R127" s="197"/>
      <c r="S127" s="197"/>
      <c r="T127" s="197"/>
      <c r="U127" s="197"/>
      <c r="V127" s="197"/>
      <c r="W127" s="197"/>
      <c r="X127" s="197"/>
      <c r="Y127" s="197"/>
      <c r="Z127" s="197"/>
      <c r="AA127" s="197"/>
      <c r="AB127" s="197"/>
      <c r="AC127" s="197"/>
      <c r="AD127" s="197"/>
      <c r="AE127" s="197"/>
      <c r="AF127" s="197"/>
      <c r="AG127" s="197"/>
    </row>
    <row r="128" spans="1:33" s="98" customFormat="1" ht="15.75">
      <c r="A128" s="97"/>
      <c r="D128" s="105"/>
      <c r="H128" s="97"/>
      <c r="I128" s="84"/>
      <c r="J128" s="84"/>
      <c r="O128" s="1"/>
      <c r="P128" s="197"/>
      <c r="Q128" s="197"/>
      <c r="R128" s="197"/>
      <c r="S128" s="197"/>
      <c r="T128" s="197"/>
      <c r="U128" s="197"/>
      <c r="V128" s="197"/>
      <c r="W128" s="197"/>
      <c r="X128" s="197"/>
      <c r="Y128" s="197"/>
      <c r="Z128" s="197"/>
      <c r="AA128" s="197"/>
      <c r="AB128" s="197"/>
      <c r="AC128" s="197"/>
      <c r="AD128" s="197"/>
      <c r="AE128" s="197"/>
      <c r="AF128" s="197"/>
      <c r="AG128" s="197"/>
    </row>
    <row r="129" spans="1:33" s="98" customFormat="1" ht="15.75">
      <c r="A129" s="97"/>
      <c r="D129" s="105"/>
      <c r="H129" s="97"/>
      <c r="I129" s="84"/>
      <c r="J129" s="84"/>
      <c r="O129" s="1"/>
      <c r="P129" s="197"/>
      <c r="Q129" s="197"/>
      <c r="R129" s="197"/>
      <c r="S129" s="197"/>
      <c r="T129" s="197"/>
      <c r="U129" s="197"/>
      <c r="V129" s="197"/>
      <c r="W129" s="197"/>
      <c r="X129" s="197"/>
      <c r="Y129" s="197"/>
      <c r="Z129" s="197"/>
      <c r="AA129" s="197"/>
      <c r="AB129" s="197"/>
      <c r="AC129" s="197"/>
      <c r="AD129" s="197"/>
      <c r="AE129" s="197"/>
      <c r="AF129" s="197"/>
      <c r="AG129" s="197"/>
    </row>
    <row r="130" spans="1:33" s="98" customFormat="1" ht="15.75">
      <c r="A130" s="97"/>
      <c r="D130" s="105"/>
      <c r="H130" s="97"/>
      <c r="I130" s="84"/>
      <c r="J130" s="84"/>
      <c r="O130" s="1"/>
      <c r="P130" s="197"/>
      <c r="Q130" s="197"/>
      <c r="R130" s="197"/>
      <c r="S130" s="197"/>
      <c r="T130" s="197"/>
      <c r="U130" s="197"/>
      <c r="V130" s="197"/>
      <c r="W130" s="197"/>
      <c r="X130" s="197"/>
      <c r="Y130" s="197"/>
      <c r="Z130" s="197"/>
      <c r="AA130" s="197"/>
      <c r="AB130" s="197"/>
      <c r="AC130" s="197"/>
      <c r="AD130" s="197"/>
      <c r="AE130" s="197"/>
      <c r="AF130" s="197"/>
      <c r="AG130" s="197"/>
    </row>
    <row r="131" spans="1:33" s="98" customFormat="1" ht="15.75">
      <c r="A131" s="97"/>
      <c r="D131" s="105"/>
      <c r="H131" s="97"/>
      <c r="I131" s="84"/>
      <c r="J131" s="84"/>
      <c r="O131" s="1"/>
      <c r="P131" s="197"/>
      <c r="Q131" s="197"/>
      <c r="R131" s="197"/>
      <c r="S131" s="197"/>
      <c r="T131" s="197"/>
      <c r="U131" s="197"/>
      <c r="V131" s="197"/>
      <c r="W131" s="197"/>
      <c r="X131" s="197"/>
      <c r="Y131" s="197"/>
      <c r="Z131" s="197"/>
      <c r="AA131" s="197"/>
      <c r="AB131" s="197"/>
      <c r="AC131" s="197"/>
      <c r="AD131" s="197"/>
      <c r="AE131" s="197"/>
      <c r="AF131" s="197"/>
      <c r="AG131" s="197"/>
    </row>
    <row r="132" spans="1:33" s="98" customFormat="1" ht="15.75">
      <c r="A132" s="97"/>
      <c r="D132" s="105"/>
      <c r="H132" s="97"/>
      <c r="I132" s="84"/>
      <c r="J132" s="84"/>
      <c r="O132" s="1"/>
      <c r="P132" s="197"/>
      <c r="Q132" s="197"/>
      <c r="R132" s="197"/>
      <c r="S132" s="197"/>
      <c r="T132" s="197"/>
      <c r="U132" s="197"/>
      <c r="V132" s="197"/>
      <c r="W132" s="197"/>
      <c r="X132" s="197"/>
      <c r="Y132" s="197"/>
      <c r="Z132" s="197"/>
      <c r="AA132" s="197"/>
      <c r="AB132" s="197"/>
      <c r="AC132" s="197"/>
      <c r="AD132" s="197"/>
      <c r="AE132" s="197"/>
      <c r="AF132" s="197"/>
      <c r="AG132" s="197"/>
    </row>
    <row r="133" spans="1:33" s="98" customFormat="1" ht="15.75">
      <c r="A133" s="97"/>
      <c r="D133" s="105"/>
      <c r="H133" s="97"/>
      <c r="I133" s="84"/>
      <c r="J133" s="84"/>
      <c r="O133" s="1"/>
      <c r="P133" s="197"/>
      <c r="Q133" s="197"/>
      <c r="R133" s="197"/>
      <c r="S133" s="197"/>
      <c r="T133" s="197"/>
      <c r="U133" s="197"/>
      <c r="V133" s="197"/>
      <c r="W133" s="197"/>
      <c r="X133" s="197"/>
      <c r="Y133" s="197"/>
      <c r="Z133" s="197"/>
      <c r="AA133" s="197"/>
      <c r="AB133" s="197"/>
      <c r="AC133" s="197"/>
      <c r="AD133" s="197"/>
      <c r="AE133" s="197"/>
      <c r="AF133" s="197"/>
      <c r="AG133" s="197"/>
    </row>
    <row r="134" spans="1:33" s="98" customFormat="1" ht="15.75">
      <c r="A134" s="97"/>
      <c r="D134" s="105"/>
      <c r="H134" s="97"/>
      <c r="I134" s="84"/>
      <c r="J134" s="84"/>
      <c r="O134" s="1"/>
      <c r="P134" s="197"/>
      <c r="Q134" s="197"/>
      <c r="R134" s="197"/>
      <c r="S134" s="197"/>
      <c r="T134" s="197"/>
      <c r="U134" s="197"/>
      <c r="V134" s="197"/>
      <c r="W134" s="197"/>
      <c r="X134" s="197"/>
      <c r="Y134" s="197"/>
      <c r="Z134" s="197"/>
      <c r="AA134" s="197"/>
      <c r="AB134" s="197"/>
      <c r="AC134" s="197"/>
      <c r="AD134" s="197"/>
      <c r="AE134" s="197"/>
      <c r="AF134" s="197"/>
      <c r="AG134" s="197"/>
    </row>
    <row r="135" spans="1:33" s="98" customFormat="1" ht="15.75">
      <c r="A135" s="97"/>
      <c r="D135" s="105"/>
      <c r="H135" s="97"/>
      <c r="I135" s="84"/>
      <c r="J135" s="84"/>
      <c r="O135" s="1"/>
      <c r="P135" s="197"/>
      <c r="Q135" s="197"/>
      <c r="R135" s="197"/>
      <c r="S135" s="197"/>
      <c r="T135" s="197"/>
      <c r="U135" s="197"/>
      <c r="V135" s="197"/>
      <c r="W135" s="197"/>
      <c r="X135" s="197"/>
      <c r="Y135" s="197"/>
      <c r="Z135" s="197"/>
      <c r="AA135" s="197"/>
      <c r="AB135" s="197"/>
      <c r="AC135" s="197"/>
      <c r="AD135" s="197"/>
      <c r="AE135" s="197"/>
      <c r="AF135" s="197"/>
      <c r="AG135" s="197"/>
    </row>
    <row r="136" spans="1:33" s="98" customFormat="1" ht="15.75">
      <c r="A136" s="97"/>
      <c r="D136" s="105"/>
      <c r="H136" s="97"/>
      <c r="I136" s="84"/>
      <c r="J136" s="84"/>
      <c r="O136" s="1"/>
      <c r="P136" s="197"/>
      <c r="Q136" s="197"/>
      <c r="R136" s="197"/>
      <c r="S136" s="197"/>
      <c r="T136" s="197"/>
      <c r="U136" s="197"/>
      <c r="V136" s="197"/>
      <c r="W136" s="197"/>
      <c r="X136" s="197"/>
      <c r="Y136" s="197"/>
      <c r="Z136" s="197"/>
      <c r="AA136" s="197"/>
      <c r="AB136" s="197"/>
      <c r="AC136" s="197"/>
      <c r="AD136" s="197"/>
      <c r="AE136" s="197"/>
      <c r="AF136" s="197"/>
      <c r="AG136" s="197"/>
    </row>
    <row r="137" spans="1:33" s="98" customFormat="1" ht="15.75">
      <c r="A137" s="97"/>
      <c r="D137" s="105"/>
      <c r="H137" s="97"/>
      <c r="I137" s="84"/>
      <c r="J137" s="84"/>
      <c r="O137" s="1"/>
      <c r="P137" s="197"/>
      <c r="Q137" s="197"/>
      <c r="R137" s="197"/>
      <c r="S137" s="197"/>
      <c r="T137" s="197"/>
      <c r="U137" s="197"/>
      <c r="V137" s="197"/>
      <c r="W137" s="197"/>
      <c r="X137" s="197"/>
      <c r="Y137" s="197"/>
      <c r="Z137" s="197"/>
      <c r="AA137" s="197"/>
      <c r="AB137" s="197"/>
      <c r="AC137" s="197"/>
      <c r="AD137" s="197"/>
      <c r="AE137" s="197"/>
      <c r="AF137" s="197"/>
      <c r="AG137" s="197"/>
    </row>
    <row r="138" spans="1:33" s="98" customFormat="1" ht="15.75">
      <c r="A138" s="97"/>
      <c r="D138" s="105"/>
      <c r="H138" s="97"/>
      <c r="I138" s="84"/>
      <c r="J138" s="84"/>
      <c r="O138" s="1"/>
      <c r="P138" s="197"/>
      <c r="Q138" s="197"/>
      <c r="R138" s="197"/>
      <c r="S138" s="197"/>
      <c r="T138" s="197"/>
      <c r="U138" s="197"/>
      <c r="V138" s="197"/>
      <c r="W138" s="197"/>
      <c r="X138" s="197"/>
      <c r="Y138" s="197"/>
      <c r="Z138" s="197"/>
      <c r="AA138" s="197"/>
      <c r="AB138" s="197"/>
      <c r="AC138" s="197"/>
      <c r="AD138" s="197"/>
      <c r="AE138" s="197"/>
      <c r="AF138" s="197"/>
      <c r="AG138" s="197"/>
    </row>
    <row r="139" spans="1:33" s="98" customFormat="1" ht="15.75">
      <c r="A139" s="97"/>
      <c r="D139" s="105"/>
      <c r="H139" s="97"/>
      <c r="I139" s="84"/>
      <c r="J139" s="84"/>
      <c r="O139" s="1"/>
      <c r="P139" s="197"/>
      <c r="Q139" s="197"/>
      <c r="R139" s="197"/>
      <c r="S139" s="197"/>
      <c r="T139" s="197"/>
      <c r="U139" s="197"/>
      <c r="V139" s="197"/>
      <c r="W139" s="197"/>
      <c r="X139" s="197"/>
      <c r="Y139" s="197"/>
      <c r="Z139" s="197"/>
      <c r="AA139" s="197"/>
      <c r="AB139" s="197"/>
      <c r="AC139" s="197"/>
      <c r="AD139" s="197"/>
      <c r="AE139" s="197"/>
      <c r="AF139" s="197"/>
      <c r="AG139" s="197"/>
    </row>
    <row r="140" spans="1:33" s="98" customFormat="1" ht="15.75">
      <c r="A140" s="97"/>
      <c r="D140" s="105"/>
      <c r="H140" s="97"/>
      <c r="I140" s="84"/>
      <c r="J140" s="84"/>
      <c r="O140" s="1"/>
      <c r="P140" s="197"/>
      <c r="Q140" s="197"/>
      <c r="R140" s="197"/>
      <c r="S140" s="197"/>
      <c r="T140" s="197"/>
      <c r="U140" s="197"/>
      <c r="V140" s="197"/>
      <c r="W140" s="197"/>
      <c r="X140" s="197"/>
      <c r="Y140" s="197"/>
      <c r="Z140" s="197"/>
      <c r="AA140" s="197"/>
      <c r="AB140" s="197"/>
      <c r="AC140" s="197"/>
      <c r="AD140" s="197"/>
      <c r="AE140" s="197"/>
      <c r="AF140" s="197"/>
      <c r="AG140" s="197"/>
    </row>
    <row r="141" spans="1:33" s="98" customFormat="1" ht="15.75">
      <c r="A141" s="97"/>
      <c r="D141" s="105"/>
      <c r="H141" s="97"/>
      <c r="I141" s="84"/>
      <c r="J141" s="84"/>
      <c r="O141" s="1"/>
      <c r="P141" s="197"/>
      <c r="Q141" s="197"/>
      <c r="R141" s="197"/>
      <c r="S141" s="197"/>
      <c r="T141" s="197"/>
      <c r="U141" s="197"/>
      <c r="V141" s="197"/>
      <c r="W141" s="197"/>
      <c r="X141" s="197"/>
      <c r="Y141" s="197"/>
      <c r="Z141" s="197"/>
      <c r="AA141" s="197"/>
      <c r="AB141" s="197"/>
      <c r="AC141" s="197"/>
      <c r="AD141" s="197"/>
      <c r="AE141" s="197"/>
      <c r="AF141" s="197"/>
      <c r="AG141" s="197"/>
    </row>
    <row r="142" spans="1:33" s="98" customFormat="1" ht="15.75">
      <c r="A142" s="97"/>
      <c r="D142" s="105"/>
      <c r="H142" s="97"/>
      <c r="I142" s="84"/>
      <c r="J142" s="84"/>
      <c r="O142" s="1"/>
      <c r="P142" s="197"/>
      <c r="Q142" s="197"/>
      <c r="R142" s="197"/>
      <c r="S142" s="197"/>
      <c r="T142" s="197"/>
      <c r="U142" s="197"/>
      <c r="V142" s="197"/>
      <c r="W142" s="197"/>
      <c r="X142" s="197"/>
      <c r="Y142" s="197"/>
      <c r="Z142" s="197"/>
      <c r="AA142" s="197"/>
      <c r="AB142" s="197"/>
      <c r="AC142" s="197"/>
      <c r="AD142" s="197"/>
      <c r="AE142" s="197"/>
      <c r="AF142" s="197"/>
      <c r="AG142" s="197"/>
    </row>
    <row r="143" spans="1:33" s="98" customFormat="1" ht="15.75">
      <c r="A143" s="97"/>
      <c r="D143" s="105"/>
      <c r="H143" s="97"/>
      <c r="I143" s="84"/>
      <c r="J143" s="84"/>
      <c r="O143" s="1"/>
      <c r="P143" s="197"/>
      <c r="Q143" s="197"/>
      <c r="R143" s="197"/>
      <c r="S143" s="197"/>
      <c r="T143" s="197"/>
      <c r="U143" s="197"/>
      <c r="V143" s="197"/>
      <c r="W143" s="197"/>
      <c r="X143" s="197"/>
      <c r="Y143" s="197"/>
      <c r="Z143" s="197"/>
      <c r="AA143" s="197"/>
      <c r="AB143" s="197"/>
      <c r="AC143" s="197"/>
      <c r="AD143" s="197"/>
      <c r="AE143" s="197"/>
      <c r="AF143" s="197"/>
      <c r="AG143" s="197"/>
    </row>
    <row r="144" spans="1:33" s="98" customFormat="1" ht="15.75">
      <c r="A144" s="97"/>
      <c r="D144" s="105"/>
      <c r="H144" s="97"/>
      <c r="I144" s="84"/>
      <c r="J144" s="84"/>
      <c r="O144" s="1"/>
      <c r="P144" s="197"/>
      <c r="Q144" s="197"/>
      <c r="R144" s="197"/>
      <c r="S144" s="197"/>
      <c r="T144" s="197"/>
      <c r="U144" s="197"/>
      <c r="V144" s="197"/>
      <c r="W144" s="197"/>
      <c r="X144" s="197"/>
      <c r="Y144" s="197"/>
      <c r="Z144" s="197"/>
      <c r="AA144" s="197"/>
      <c r="AB144" s="197"/>
      <c r="AC144" s="197"/>
      <c r="AD144" s="197"/>
      <c r="AE144" s="197"/>
      <c r="AF144" s="197"/>
      <c r="AG144" s="197"/>
    </row>
    <row r="145" spans="1:33" s="98" customFormat="1" ht="15.75">
      <c r="A145" s="97"/>
      <c r="D145" s="105"/>
      <c r="H145" s="97"/>
      <c r="I145" s="84"/>
      <c r="J145" s="84"/>
      <c r="O145" s="1"/>
      <c r="P145" s="197"/>
      <c r="Q145" s="197"/>
      <c r="R145" s="197"/>
      <c r="S145" s="197"/>
      <c r="T145" s="197"/>
      <c r="U145" s="197"/>
      <c r="V145" s="197"/>
      <c r="W145" s="197"/>
      <c r="X145" s="197"/>
      <c r="Y145" s="197"/>
      <c r="Z145" s="197"/>
      <c r="AA145" s="197"/>
      <c r="AB145" s="197"/>
      <c r="AC145" s="197"/>
      <c r="AD145" s="197"/>
      <c r="AE145" s="197"/>
      <c r="AF145" s="197"/>
      <c r="AG145" s="197"/>
    </row>
    <row r="146" spans="1:33" s="98" customFormat="1" ht="15.75">
      <c r="A146" s="97"/>
      <c r="D146" s="105"/>
      <c r="H146" s="97"/>
      <c r="I146" s="84"/>
      <c r="J146" s="84"/>
      <c r="O146" s="1"/>
      <c r="P146" s="197"/>
      <c r="Q146" s="197"/>
      <c r="R146" s="197"/>
      <c r="S146" s="197"/>
      <c r="T146" s="197"/>
      <c r="U146" s="197"/>
      <c r="V146" s="197"/>
      <c r="W146" s="197"/>
      <c r="X146" s="197"/>
      <c r="Y146" s="197"/>
      <c r="Z146" s="197"/>
      <c r="AA146" s="197"/>
      <c r="AB146" s="197"/>
      <c r="AC146" s="197"/>
      <c r="AD146" s="197"/>
      <c r="AE146" s="197"/>
      <c r="AF146" s="197"/>
      <c r="AG146" s="197"/>
    </row>
    <row r="147" spans="1:33" s="98" customFormat="1" ht="15.75">
      <c r="A147" s="97"/>
      <c r="D147" s="105"/>
      <c r="H147" s="97"/>
      <c r="I147" s="84"/>
      <c r="J147" s="84"/>
      <c r="O147" s="1"/>
      <c r="P147" s="197"/>
      <c r="Q147" s="197"/>
      <c r="R147" s="197"/>
      <c r="S147" s="197"/>
      <c r="T147" s="197"/>
      <c r="U147" s="197"/>
      <c r="V147" s="197"/>
      <c r="W147" s="197"/>
      <c r="X147" s="197"/>
      <c r="Y147" s="197"/>
      <c r="Z147" s="197"/>
      <c r="AA147" s="197"/>
      <c r="AB147" s="197"/>
      <c r="AC147" s="197"/>
      <c r="AD147" s="197"/>
      <c r="AE147" s="197"/>
      <c r="AF147" s="197"/>
      <c r="AG147" s="197"/>
    </row>
    <row r="148" spans="1:33" s="98" customFormat="1" ht="15.75">
      <c r="A148" s="97"/>
      <c r="D148" s="105"/>
      <c r="H148" s="97"/>
      <c r="I148" s="84"/>
      <c r="J148" s="84"/>
      <c r="O148" s="1"/>
      <c r="P148" s="197"/>
      <c r="Q148" s="197"/>
      <c r="R148" s="197"/>
      <c r="S148" s="197"/>
      <c r="T148" s="197"/>
      <c r="U148" s="197"/>
      <c r="V148" s="197"/>
      <c r="W148" s="197"/>
      <c r="X148" s="197"/>
      <c r="Y148" s="197"/>
      <c r="Z148" s="197"/>
      <c r="AA148" s="197"/>
      <c r="AB148" s="197"/>
      <c r="AC148" s="197"/>
      <c r="AD148" s="197"/>
      <c r="AE148" s="197"/>
      <c r="AF148" s="197"/>
      <c r="AG148" s="197"/>
    </row>
    <row r="149" spans="1:33" s="98" customFormat="1" ht="15.75">
      <c r="A149" s="97"/>
      <c r="D149" s="105"/>
      <c r="H149" s="97"/>
      <c r="I149" s="84"/>
      <c r="J149" s="84"/>
      <c r="O149" s="1"/>
      <c r="P149" s="197"/>
      <c r="Q149" s="197"/>
      <c r="R149" s="197"/>
      <c r="S149" s="197"/>
      <c r="T149" s="197"/>
      <c r="U149" s="197"/>
      <c r="V149" s="197"/>
      <c r="W149" s="197"/>
      <c r="X149" s="197"/>
      <c r="Y149" s="197"/>
      <c r="Z149" s="197"/>
      <c r="AA149" s="197"/>
      <c r="AB149" s="197"/>
      <c r="AC149" s="197"/>
      <c r="AD149" s="197"/>
      <c r="AE149" s="197"/>
      <c r="AF149" s="197"/>
      <c r="AG149" s="197"/>
    </row>
    <row r="150" spans="1:33" s="98" customFormat="1" ht="15.75">
      <c r="A150" s="97"/>
      <c r="D150" s="105"/>
      <c r="H150" s="97"/>
      <c r="I150" s="84"/>
      <c r="J150" s="84"/>
      <c r="O150" s="1"/>
      <c r="P150" s="197"/>
      <c r="Q150" s="197"/>
      <c r="R150" s="197"/>
      <c r="S150" s="197"/>
      <c r="T150" s="197"/>
      <c r="U150" s="197"/>
      <c r="V150" s="197"/>
      <c r="W150" s="197"/>
      <c r="X150" s="197"/>
      <c r="Y150" s="197"/>
      <c r="Z150" s="197"/>
      <c r="AA150" s="197"/>
      <c r="AB150" s="197"/>
      <c r="AC150" s="197"/>
      <c r="AD150" s="197"/>
      <c r="AE150" s="197"/>
      <c r="AF150" s="197"/>
      <c r="AG150" s="197"/>
    </row>
    <row r="151" spans="1:33" s="98" customFormat="1" ht="15.75">
      <c r="A151" s="97"/>
      <c r="D151" s="105"/>
      <c r="H151" s="97"/>
      <c r="I151" s="84"/>
      <c r="J151" s="84"/>
      <c r="O151" s="1"/>
      <c r="P151" s="197"/>
      <c r="Q151" s="197"/>
      <c r="R151" s="197"/>
      <c r="S151" s="197"/>
      <c r="T151" s="197"/>
      <c r="U151" s="197"/>
      <c r="V151" s="197"/>
      <c r="W151" s="197"/>
      <c r="X151" s="197"/>
      <c r="Y151" s="197"/>
      <c r="Z151" s="197"/>
      <c r="AA151" s="197"/>
      <c r="AB151" s="197"/>
      <c r="AC151" s="197"/>
      <c r="AD151" s="197"/>
      <c r="AE151" s="197"/>
      <c r="AF151" s="197"/>
      <c r="AG151" s="197"/>
    </row>
    <row r="152" spans="1:33" s="98" customFormat="1" ht="15.75">
      <c r="A152" s="97"/>
      <c r="B152" s="97"/>
      <c r="C152" s="84"/>
      <c r="D152" s="82"/>
      <c r="E152" s="84"/>
      <c r="F152" s="84"/>
      <c r="G152" s="84"/>
      <c r="H152" s="97"/>
      <c r="I152" s="84"/>
      <c r="J152" s="84"/>
      <c r="O152" s="1"/>
      <c r="P152" s="197"/>
      <c r="Q152" s="197"/>
      <c r="R152" s="197"/>
      <c r="S152" s="197"/>
      <c r="T152" s="197"/>
      <c r="U152" s="197"/>
      <c r="V152" s="197"/>
      <c r="W152" s="197"/>
      <c r="X152" s="197"/>
      <c r="Y152" s="197"/>
      <c r="Z152" s="197"/>
      <c r="AA152" s="197"/>
      <c r="AB152" s="197"/>
      <c r="AC152" s="197"/>
      <c r="AD152" s="197"/>
      <c r="AE152" s="197"/>
      <c r="AF152" s="197"/>
      <c r="AG152" s="197"/>
    </row>
    <row r="153" spans="1:33" s="98" customFormat="1" ht="15.75">
      <c r="A153" s="97"/>
      <c r="B153" s="97"/>
      <c r="C153" s="84"/>
      <c r="D153" s="82"/>
      <c r="E153" s="84"/>
      <c r="F153" s="84"/>
      <c r="G153" s="84"/>
      <c r="H153" s="97"/>
      <c r="I153" s="84"/>
      <c r="J153" s="84"/>
      <c r="O153" s="1"/>
      <c r="P153" s="197"/>
      <c r="Q153" s="197"/>
      <c r="R153" s="197"/>
      <c r="S153" s="197"/>
      <c r="T153" s="197"/>
      <c r="U153" s="197"/>
      <c r="V153" s="197"/>
      <c r="W153" s="197"/>
      <c r="X153" s="197"/>
      <c r="Y153" s="197"/>
      <c r="Z153" s="197"/>
      <c r="AA153" s="197"/>
      <c r="AB153" s="197"/>
      <c r="AC153" s="197"/>
      <c r="AD153" s="197"/>
      <c r="AE153" s="197"/>
      <c r="AF153" s="197"/>
      <c r="AG153" s="197"/>
    </row>
    <row r="154" spans="1:33" s="98" customFormat="1" ht="15.75">
      <c r="A154" s="97"/>
      <c r="B154" s="97"/>
      <c r="C154" s="84"/>
      <c r="D154" s="82"/>
      <c r="E154" s="84"/>
      <c r="F154" s="84"/>
      <c r="G154" s="84"/>
      <c r="H154" s="97"/>
      <c r="I154" s="84"/>
      <c r="J154" s="84"/>
      <c r="O154" s="1"/>
      <c r="P154" s="197"/>
      <c r="Q154" s="197"/>
      <c r="R154" s="197"/>
      <c r="S154" s="197"/>
      <c r="T154" s="197"/>
      <c r="U154" s="197"/>
      <c r="V154" s="197"/>
      <c r="W154" s="197"/>
      <c r="X154" s="197"/>
      <c r="Y154" s="197"/>
      <c r="Z154" s="197"/>
      <c r="AA154" s="197"/>
      <c r="AB154" s="197"/>
      <c r="AC154" s="197"/>
      <c r="AD154" s="197"/>
      <c r="AE154" s="197"/>
      <c r="AF154" s="197"/>
      <c r="AG154" s="197"/>
    </row>
    <row r="155" spans="1:33" s="98" customFormat="1" ht="15.75">
      <c r="A155" s="97"/>
      <c r="B155" s="97"/>
      <c r="C155" s="84"/>
      <c r="D155" s="82"/>
      <c r="E155" s="84"/>
      <c r="F155" s="84"/>
      <c r="G155" s="84"/>
      <c r="H155" s="97"/>
      <c r="I155" s="84"/>
      <c r="J155" s="84"/>
      <c r="O155" s="1"/>
      <c r="P155" s="197"/>
      <c r="Q155" s="197"/>
      <c r="R155" s="197"/>
      <c r="S155" s="197"/>
      <c r="T155" s="197"/>
      <c r="U155" s="197"/>
      <c r="V155" s="197"/>
      <c r="W155" s="197"/>
      <c r="X155" s="197"/>
      <c r="Y155" s="197"/>
      <c r="Z155" s="197"/>
      <c r="AA155" s="197"/>
      <c r="AB155" s="197"/>
      <c r="AC155" s="197"/>
      <c r="AD155" s="197"/>
      <c r="AE155" s="197"/>
      <c r="AF155" s="197"/>
      <c r="AG155" s="197"/>
    </row>
    <row r="156" spans="1:33" s="98" customFormat="1" ht="15.75">
      <c r="A156" s="97"/>
      <c r="B156" s="97"/>
      <c r="C156" s="84"/>
      <c r="D156" s="82"/>
      <c r="E156" s="84"/>
      <c r="F156" s="84"/>
      <c r="G156" s="84"/>
      <c r="H156" s="97"/>
      <c r="I156" s="84"/>
      <c r="J156" s="84"/>
      <c r="O156" s="1"/>
      <c r="P156" s="197"/>
      <c r="Q156" s="197"/>
      <c r="R156" s="197"/>
      <c r="S156" s="197"/>
      <c r="T156" s="197"/>
      <c r="U156" s="197"/>
      <c r="V156" s="197"/>
      <c r="W156" s="197"/>
      <c r="X156" s="197"/>
      <c r="Y156" s="197"/>
      <c r="Z156" s="197"/>
      <c r="AA156" s="197"/>
      <c r="AB156" s="197"/>
      <c r="AC156" s="197"/>
      <c r="AD156" s="197"/>
      <c r="AE156" s="197"/>
      <c r="AF156" s="197"/>
      <c r="AG156" s="197"/>
    </row>
    <row r="157" spans="1:33" s="98" customFormat="1" ht="15.75">
      <c r="A157" s="97"/>
      <c r="B157" s="97"/>
      <c r="C157" s="84"/>
      <c r="D157" s="82"/>
      <c r="E157" s="84"/>
      <c r="F157" s="84"/>
      <c r="G157" s="84"/>
      <c r="H157" s="97"/>
      <c r="I157" s="84"/>
      <c r="J157" s="84"/>
      <c r="O157" s="1"/>
      <c r="P157" s="197"/>
      <c r="Q157" s="197"/>
      <c r="R157" s="197"/>
      <c r="S157" s="197"/>
      <c r="T157" s="197"/>
      <c r="U157" s="197"/>
      <c r="V157" s="197"/>
      <c r="W157" s="197"/>
      <c r="X157" s="197"/>
      <c r="Y157" s="197"/>
      <c r="Z157" s="197"/>
      <c r="AA157" s="197"/>
      <c r="AB157" s="197"/>
      <c r="AC157" s="197"/>
      <c r="AD157" s="197"/>
      <c r="AE157" s="197"/>
      <c r="AF157" s="197"/>
      <c r="AG157" s="197"/>
    </row>
    <row r="158" spans="1:33" s="98" customFormat="1" ht="15.75">
      <c r="A158" s="97"/>
      <c r="B158" s="97"/>
      <c r="C158" s="84"/>
      <c r="D158" s="82"/>
      <c r="E158" s="84"/>
      <c r="F158" s="84"/>
      <c r="G158" s="84"/>
      <c r="H158" s="97"/>
      <c r="I158" s="84"/>
      <c r="J158" s="84"/>
      <c r="O158" s="1"/>
      <c r="P158" s="197"/>
      <c r="Q158" s="197"/>
      <c r="R158" s="197"/>
      <c r="S158" s="197"/>
      <c r="T158" s="197"/>
      <c r="U158" s="197"/>
      <c r="V158" s="197"/>
      <c r="W158" s="197"/>
      <c r="X158" s="197"/>
      <c r="Y158" s="197"/>
      <c r="Z158" s="197"/>
      <c r="AA158" s="197"/>
      <c r="AB158" s="197"/>
      <c r="AC158" s="197"/>
      <c r="AD158" s="197"/>
      <c r="AE158" s="197"/>
      <c r="AF158" s="197"/>
      <c r="AG158" s="197"/>
    </row>
    <row r="159" spans="1:33" s="98" customFormat="1" ht="15.75">
      <c r="A159" s="97"/>
      <c r="B159" s="97"/>
      <c r="C159" s="84"/>
      <c r="D159" s="82"/>
      <c r="E159" s="84"/>
      <c r="F159" s="84"/>
      <c r="G159" s="84"/>
      <c r="H159" s="97"/>
      <c r="I159" s="84"/>
      <c r="J159" s="84"/>
      <c r="O159" s="1"/>
      <c r="P159" s="197"/>
      <c r="Q159" s="197"/>
      <c r="R159" s="197"/>
      <c r="S159" s="197"/>
      <c r="T159" s="197"/>
      <c r="U159" s="197"/>
      <c r="V159" s="197"/>
      <c r="W159" s="197"/>
      <c r="X159" s="197"/>
      <c r="Y159" s="197"/>
      <c r="Z159" s="197"/>
      <c r="AA159" s="197"/>
      <c r="AB159" s="197"/>
      <c r="AC159" s="197"/>
      <c r="AD159" s="197"/>
      <c r="AE159" s="197"/>
      <c r="AF159" s="197"/>
      <c r="AG159" s="197"/>
    </row>
    <row r="160" spans="1:33" s="98" customFormat="1" ht="15.75">
      <c r="A160" s="97"/>
      <c r="B160" s="97"/>
      <c r="C160" s="84"/>
      <c r="D160" s="82"/>
      <c r="E160" s="84"/>
      <c r="F160" s="84"/>
      <c r="G160" s="84"/>
      <c r="H160" s="97"/>
      <c r="I160" s="84"/>
      <c r="J160" s="84"/>
      <c r="O160" s="1"/>
      <c r="P160" s="197"/>
      <c r="Q160" s="197"/>
      <c r="R160" s="197"/>
      <c r="S160" s="197"/>
      <c r="T160" s="197"/>
      <c r="U160" s="197"/>
      <c r="V160" s="197"/>
      <c r="W160" s="197"/>
      <c r="X160" s="197"/>
      <c r="Y160" s="197"/>
      <c r="Z160" s="197"/>
      <c r="AA160" s="197"/>
      <c r="AB160" s="197"/>
      <c r="AC160" s="197"/>
      <c r="AD160" s="197"/>
      <c r="AE160" s="197"/>
      <c r="AF160" s="197"/>
      <c r="AG160" s="197"/>
    </row>
    <row r="161" spans="1:33" s="98" customFormat="1" ht="15.75">
      <c r="A161" s="97"/>
      <c r="B161" s="97"/>
      <c r="C161" s="84"/>
      <c r="D161" s="82"/>
      <c r="E161" s="84"/>
      <c r="F161" s="84"/>
      <c r="G161" s="84"/>
      <c r="H161" s="97"/>
      <c r="I161" s="84"/>
      <c r="J161" s="84"/>
      <c r="O161" s="1"/>
      <c r="P161" s="197"/>
      <c r="Q161" s="197"/>
      <c r="R161" s="197"/>
      <c r="S161" s="197"/>
      <c r="T161" s="197"/>
      <c r="U161" s="197"/>
      <c r="V161" s="197"/>
      <c r="W161" s="197"/>
      <c r="X161" s="197"/>
      <c r="Y161" s="197"/>
      <c r="Z161" s="197"/>
      <c r="AA161" s="197"/>
      <c r="AB161" s="197"/>
      <c r="AC161" s="197"/>
      <c r="AD161" s="197"/>
      <c r="AE161" s="197"/>
      <c r="AF161" s="197"/>
      <c r="AG161" s="197"/>
    </row>
    <row r="162" spans="1:33" s="98" customFormat="1" ht="15.75">
      <c r="A162" s="97"/>
      <c r="B162" s="97"/>
      <c r="C162" s="84"/>
      <c r="D162" s="82"/>
      <c r="E162" s="84"/>
      <c r="F162" s="84"/>
      <c r="G162" s="84"/>
      <c r="H162" s="97"/>
      <c r="I162" s="84"/>
      <c r="J162" s="84"/>
      <c r="O162" s="1"/>
      <c r="P162" s="197"/>
      <c r="Q162" s="197"/>
      <c r="R162" s="197"/>
      <c r="S162" s="197"/>
      <c r="T162" s="197"/>
      <c r="U162" s="197"/>
      <c r="V162" s="197"/>
      <c r="W162" s="197"/>
      <c r="X162" s="197"/>
      <c r="Y162" s="197"/>
      <c r="Z162" s="197"/>
      <c r="AA162" s="197"/>
      <c r="AB162" s="197"/>
      <c r="AC162" s="197"/>
      <c r="AD162" s="197"/>
      <c r="AE162" s="197"/>
      <c r="AF162" s="197"/>
      <c r="AG162" s="197"/>
    </row>
    <row r="163" spans="1:33" s="98" customFormat="1" ht="15.75">
      <c r="A163" s="97"/>
      <c r="B163" s="97"/>
      <c r="C163" s="84"/>
      <c r="D163" s="82"/>
      <c r="E163" s="84"/>
      <c r="F163" s="84"/>
      <c r="G163" s="84"/>
      <c r="H163" s="97"/>
      <c r="I163" s="84"/>
      <c r="J163" s="84"/>
      <c r="O163" s="1"/>
      <c r="P163" s="197"/>
      <c r="Q163" s="197"/>
      <c r="R163" s="197"/>
      <c r="S163" s="197"/>
      <c r="T163" s="197"/>
      <c r="U163" s="197"/>
      <c r="V163" s="197"/>
      <c r="W163" s="197"/>
      <c r="X163" s="197"/>
      <c r="Y163" s="197"/>
      <c r="Z163" s="197"/>
      <c r="AA163" s="197"/>
      <c r="AB163" s="197"/>
      <c r="AC163" s="197"/>
      <c r="AD163" s="197"/>
      <c r="AE163" s="197"/>
      <c r="AF163" s="197"/>
      <c r="AG163" s="197"/>
    </row>
    <row r="164" spans="1:33" s="98" customFormat="1" ht="15.75">
      <c r="A164" s="97"/>
      <c r="B164" s="97"/>
      <c r="C164" s="84"/>
      <c r="D164" s="82"/>
      <c r="E164" s="84"/>
      <c r="F164" s="84"/>
      <c r="G164" s="84"/>
      <c r="H164" s="97"/>
      <c r="I164" s="84"/>
      <c r="J164" s="84"/>
      <c r="O164" s="1"/>
      <c r="P164" s="197"/>
      <c r="Q164" s="197"/>
      <c r="R164" s="197"/>
      <c r="S164" s="197"/>
      <c r="T164" s="197"/>
      <c r="U164" s="197"/>
      <c r="V164" s="197"/>
      <c r="W164" s="197"/>
      <c r="X164" s="197"/>
      <c r="Y164" s="197"/>
      <c r="Z164" s="197"/>
      <c r="AA164" s="197"/>
      <c r="AB164" s="197"/>
      <c r="AC164" s="197"/>
      <c r="AD164" s="197"/>
      <c r="AE164" s="197"/>
      <c r="AF164" s="197"/>
      <c r="AG164" s="197"/>
    </row>
    <row r="165" spans="1:33" s="98" customFormat="1" ht="15.75">
      <c r="A165" s="97"/>
      <c r="B165" s="97"/>
      <c r="C165" s="84"/>
      <c r="D165" s="82"/>
      <c r="E165" s="84"/>
      <c r="F165" s="84"/>
      <c r="G165" s="84"/>
      <c r="H165" s="97"/>
      <c r="I165" s="84"/>
      <c r="J165" s="84"/>
      <c r="O165" s="1"/>
      <c r="P165" s="197"/>
      <c r="Q165" s="197"/>
      <c r="R165" s="197"/>
      <c r="S165" s="197"/>
      <c r="T165" s="197"/>
      <c r="U165" s="197"/>
      <c r="V165" s="197"/>
      <c r="W165" s="197"/>
      <c r="X165" s="197"/>
      <c r="Y165" s="197"/>
      <c r="Z165" s="197"/>
      <c r="AA165" s="197"/>
      <c r="AB165" s="197"/>
      <c r="AC165" s="197"/>
      <c r="AD165" s="197"/>
      <c r="AE165" s="197"/>
      <c r="AF165" s="197"/>
      <c r="AG165" s="197"/>
    </row>
    <row r="166" spans="1:33" s="98" customFormat="1" ht="15.75">
      <c r="A166" s="97"/>
      <c r="B166" s="97"/>
      <c r="C166" s="84"/>
      <c r="D166" s="82"/>
      <c r="E166" s="84"/>
      <c r="F166" s="84"/>
      <c r="G166" s="84"/>
      <c r="H166" s="97"/>
      <c r="I166" s="84"/>
      <c r="J166" s="84"/>
      <c r="O166" s="1"/>
      <c r="P166" s="197"/>
      <c r="Q166" s="197"/>
      <c r="R166" s="197"/>
      <c r="S166" s="197"/>
      <c r="T166" s="197"/>
      <c r="U166" s="197"/>
      <c r="V166" s="197"/>
      <c r="W166" s="197"/>
      <c r="X166" s="197"/>
      <c r="Y166" s="197"/>
      <c r="Z166" s="197"/>
      <c r="AA166" s="197"/>
      <c r="AB166" s="197"/>
      <c r="AC166" s="197"/>
      <c r="AD166" s="197"/>
      <c r="AE166" s="197"/>
      <c r="AF166" s="197"/>
      <c r="AG166" s="197"/>
    </row>
    <row r="167" spans="1:33" s="98" customFormat="1" ht="15.75">
      <c r="A167" s="97"/>
      <c r="B167" s="97"/>
      <c r="C167" s="84"/>
      <c r="D167" s="82"/>
      <c r="E167" s="84"/>
      <c r="F167" s="84"/>
      <c r="G167" s="84"/>
      <c r="H167" s="97"/>
      <c r="I167" s="84"/>
      <c r="J167" s="84"/>
      <c r="O167" s="1"/>
      <c r="P167" s="197"/>
      <c r="Q167" s="197"/>
      <c r="R167" s="197"/>
      <c r="S167" s="197"/>
      <c r="T167" s="197"/>
      <c r="U167" s="197"/>
      <c r="V167" s="197"/>
      <c r="W167" s="197"/>
      <c r="X167" s="197"/>
      <c r="Y167" s="197"/>
      <c r="Z167" s="197"/>
      <c r="AA167" s="197"/>
      <c r="AB167" s="197"/>
      <c r="AC167" s="197"/>
      <c r="AD167" s="197"/>
      <c r="AE167" s="197"/>
      <c r="AF167" s="197"/>
      <c r="AG167" s="197"/>
    </row>
    <row r="168" spans="1:33" s="98" customFormat="1" ht="15.75">
      <c r="A168" s="97"/>
      <c r="B168" s="97"/>
      <c r="C168" s="84"/>
      <c r="D168" s="82"/>
      <c r="E168" s="84"/>
      <c r="F168" s="84"/>
      <c r="G168" s="84"/>
      <c r="H168" s="97"/>
      <c r="I168" s="84"/>
      <c r="J168" s="84"/>
      <c r="O168" s="1"/>
      <c r="P168" s="197"/>
      <c r="Q168" s="197"/>
      <c r="R168" s="197"/>
      <c r="S168" s="197"/>
      <c r="T168" s="197"/>
      <c r="U168" s="197"/>
      <c r="V168" s="197"/>
      <c r="W168" s="197"/>
      <c r="X168" s="197"/>
      <c r="Y168" s="197"/>
      <c r="Z168" s="197"/>
      <c r="AA168" s="197"/>
      <c r="AB168" s="197"/>
      <c r="AC168" s="197"/>
      <c r="AD168" s="197"/>
      <c r="AE168" s="197"/>
      <c r="AF168" s="197"/>
      <c r="AG168" s="197"/>
    </row>
    <row r="169" spans="1:33" s="98" customFormat="1" ht="15.75">
      <c r="A169" s="97"/>
      <c r="B169" s="97"/>
      <c r="C169" s="84"/>
      <c r="D169" s="82"/>
      <c r="E169" s="84"/>
      <c r="F169" s="84"/>
      <c r="G169" s="84"/>
      <c r="H169" s="97"/>
      <c r="I169" s="84"/>
      <c r="J169" s="84"/>
      <c r="O169" s="1"/>
      <c r="P169" s="197"/>
      <c r="Q169" s="197"/>
      <c r="R169" s="197"/>
      <c r="S169" s="197"/>
      <c r="T169" s="197"/>
      <c r="U169" s="197"/>
      <c r="V169" s="197"/>
      <c r="W169" s="197"/>
      <c r="X169" s="197"/>
      <c r="Y169" s="197"/>
      <c r="Z169" s="197"/>
      <c r="AA169" s="197"/>
      <c r="AB169" s="197"/>
      <c r="AC169" s="197"/>
      <c r="AD169" s="197"/>
      <c r="AE169" s="197"/>
      <c r="AF169" s="197"/>
      <c r="AG169" s="197"/>
    </row>
    <row r="170" spans="1:33" s="98" customFormat="1" ht="15.75">
      <c r="A170" s="97"/>
      <c r="B170" s="97"/>
      <c r="C170" s="84"/>
      <c r="D170" s="82"/>
      <c r="E170" s="84"/>
      <c r="F170" s="84"/>
      <c r="G170" s="84"/>
      <c r="H170" s="97"/>
      <c r="I170" s="84"/>
      <c r="J170" s="84"/>
      <c r="O170" s="1"/>
      <c r="P170" s="197"/>
      <c r="Q170" s="197"/>
      <c r="R170" s="197"/>
      <c r="S170" s="197"/>
      <c r="T170" s="197"/>
      <c r="U170" s="197"/>
      <c r="V170" s="197"/>
      <c r="W170" s="197"/>
      <c r="X170" s="197"/>
      <c r="Y170" s="197"/>
      <c r="Z170" s="197"/>
      <c r="AA170" s="197"/>
      <c r="AB170" s="197"/>
      <c r="AC170" s="197"/>
      <c r="AD170" s="197"/>
      <c r="AE170" s="197"/>
      <c r="AF170" s="197"/>
      <c r="AG170" s="197"/>
    </row>
    <row r="171" spans="1:33" s="98" customFormat="1" ht="15.75">
      <c r="A171" s="97"/>
      <c r="B171" s="97"/>
      <c r="C171" s="84"/>
      <c r="D171" s="82"/>
      <c r="E171" s="84"/>
      <c r="F171" s="84"/>
      <c r="G171" s="84"/>
      <c r="H171" s="97"/>
      <c r="I171" s="84"/>
      <c r="J171" s="84"/>
      <c r="O171" s="1"/>
      <c r="P171" s="197"/>
      <c r="Q171" s="197"/>
      <c r="R171" s="197"/>
      <c r="S171" s="197"/>
      <c r="T171" s="197"/>
      <c r="U171" s="197"/>
      <c r="V171" s="197"/>
      <c r="W171" s="197"/>
      <c r="X171" s="197"/>
      <c r="Y171" s="197"/>
      <c r="Z171" s="197"/>
      <c r="AA171" s="197"/>
      <c r="AB171" s="197"/>
      <c r="AC171" s="197"/>
      <c r="AD171" s="197"/>
      <c r="AE171" s="197"/>
      <c r="AF171" s="197"/>
      <c r="AG171" s="197"/>
    </row>
    <row r="172" spans="1:33" s="98" customFormat="1" ht="15.75">
      <c r="A172" s="97"/>
      <c r="B172" s="97"/>
      <c r="C172" s="84"/>
      <c r="D172" s="82"/>
      <c r="E172" s="84"/>
      <c r="F172" s="84"/>
      <c r="G172" s="84"/>
      <c r="H172" s="97"/>
      <c r="I172" s="84"/>
      <c r="J172" s="84"/>
      <c r="O172" s="1"/>
      <c r="P172" s="197"/>
      <c r="Q172" s="197"/>
      <c r="R172" s="197"/>
      <c r="S172" s="197"/>
      <c r="T172" s="197"/>
      <c r="U172" s="197"/>
      <c r="V172" s="197"/>
      <c r="W172" s="197"/>
      <c r="X172" s="197"/>
      <c r="Y172" s="197"/>
      <c r="Z172" s="197"/>
      <c r="AA172" s="197"/>
      <c r="AB172" s="197"/>
      <c r="AC172" s="197"/>
      <c r="AD172" s="197"/>
      <c r="AE172" s="197"/>
      <c r="AF172" s="197"/>
      <c r="AG172" s="197"/>
    </row>
    <row r="173" spans="1:33" s="98" customFormat="1" ht="15.75">
      <c r="A173" s="97"/>
      <c r="B173" s="97"/>
      <c r="C173" s="84"/>
      <c r="D173" s="82"/>
      <c r="E173" s="84"/>
      <c r="F173" s="84"/>
      <c r="G173" s="84"/>
      <c r="H173" s="97"/>
      <c r="I173" s="84"/>
      <c r="J173" s="84"/>
      <c r="O173" s="1"/>
      <c r="P173" s="197"/>
      <c r="Q173" s="197"/>
      <c r="R173" s="197"/>
      <c r="S173" s="197"/>
      <c r="T173" s="197"/>
      <c r="U173" s="197"/>
      <c r="V173" s="197"/>
      <c r="W173" s="197"/>
      <c r="X173" s="197"/>
      <c r="Y173" s="197"/>
      <c r="Z173" s="197"/>
      <c r="AA173" s="197"/>
      <c r="AB173" s="197"/>
      <c r="AC173" s="197"/>
      <c r="AD173" s="197"/>
      <c r="AE173" s="197"/>
      <c r="AF173" s="197"/>
      <c r="AG173" s="197"/>
    </row>
    <row r="174" spans="1:33" s="98" customFormat="1" ht="15.75">
      <c r="A174" s="97"/>
      <c r="B174" s="97"/>
      <c r="C174" s="84"/>
      <c r="D174" s="82"/>
      <c r="E174" s="84"/>
      <c r="F174" s="84"/>
      <c r="G174" s="84"/>
      <c r="H174" s="97"/>
      <c r="I174" s="84"/>
      <c r="J174" s="84"/>
      <c r="O174" s="1"/>
      <c r="P174" s="197"/>
      <c r="Q174" s="197"/>
      <c r="R174" s="197"/>
      <c r="S174" s="197"/>
      <c r="T174" s="197"/>
      <c r="U174" s="197"/>
      <c r="V174" s="197"/>
      <c r="W174" s="197"/>
      <c r="X174" s="197"/>
      <c r="Y174" s="197"/>
      <c r="Z174" s="197"/>
      <c r="AA174" s="197"/>
      <c r="AB174" s="197"/>
      <c r="AC174" s="197"/>
      <c r="AD174" s="197"/>
      <c r="AE174" s="197"/>
      <c r="AF174" s="197"/>
      <c r="AG174" s="197"/>
    </row>
    <row r="175" spans="1:33" s="98" customFormat="1" ht="15.75">
      <c r="A175" s="97"/>
      <c r="B175" s="97"/>
      <c r="C175" s="84"/>
      <c r="D175" s="82"/>
      <c r="E175" s="84"/>
      <c r="F175" s="84"/>
      <c r="G175" s="84"/>
      <c r="H175" s="97"/>
      <c r="I175" s="84"/>
      <c r="J175" s="84"/>
      <c r="O175" s="1"/>
      <c r="P175" s="197"/>
      <c r="Q175" s="197"/>
      <c r="R175" s="197"/>
      <c r="S175" s="197"/>
      <c r="T175" s="197"/>
      <c r="U175" s="197"/>
      <c r="V175" s="197"/>
      <c r="W175" s="197"/>
      <c r="X175" s="197"/>
      <c r="Y175" s="197"/>
      <c r="Z175" s="197"/>
      <c r="AA175" s="197"/>
      <c r="AB175" s="197"/>
      <c r="AC175" s="197"/>
      <c r="AD175" s="197"/>
      <c r="AE175" s="197"/>
      <c r="AF175" s="197"/>
      <c r="AG175" s="197"/>
    </row>
    <row r="176" spans="1:33" s="98" customFormat="1" ht="15.75">
      <c r="A176" s="97"/>
      <c r="B176" s="97"/>
      <c r="C176" s="84"/>
      <c r="D176" s="82"/>
      <c r="E176" s="84"/>
      <c r="F176" s="84"/>
      <c r="G176" s="84"/>
      <c r="H176" s="97"/>
      <c r="I176" s="84"/>
      <c r="J176" s="84"/>
      <c r="O176" s="1"/>
      <c r="P176" s="197"/>
      <c r="Q176" s="197"/>
      <c r="R176" s="197"/>
      <c r="S176" s="197"/>
      <c r="T176" s="197"/>
      <c r="U176" s="197"/>
      <c r="V176" s="197"/>
      <c r="W176" s="197"/>
      <c r="X176" s="197"/>
      <c r="Y176" s="197"/>
      <c r="Z176" s="197"/>
      <c r="AA176" s="197"/>
      <c r="AB176" s="197"/>
      <c r="AC176" s="197"/>
      <c r="AD176" s="197"/>
      <c r="AE176" s="197"/>
      <c r="AF176" s="197"/>
      <c r="AG176" s="197"/>
    </row>
    <row r="177" spans="1:33" s="98" customFormat="1" ht="15.75">
      <c r="A177" s="97"/>
      <c r="B177" s="97"/>
      <c r="C177" s="84"/>
      <c r="D177" s="82"/>
      <c r="E177" s="84"/>
      <c r="F177" s="84"/>
      <c r="G177" s="84"/>
      <c r="H177" s="97"/>
      <c r="I177" s="84"/>
      <c r="J177" s="84"/>
      <c r="O177" s="1"/>
      <c r="P177" s="197"/>
      <c r="Q177" s="197"/>
      <c r="R177" s="197"/>
      <c r="S177" s="197"/>
      <c r="T177" s="197"/>
      <c r="U177" s="197"/>
      <c r="V177" s="197"/>
      <c r="W177" s="197"/>
      <c r="X177" s="197"/>
      <c r="Y177" s="197"/>
      <c r="Z177" s="197"/>
      <c r="AA177" s="197"/>
      <c r="AB177" s="197"/>
      <c r="AC177" s="197"/>
      <c r="AD177" s="197"/>
      <c r="AE177" s="197"/>
      <c r="AF177" s="197"/>
      <c r="AG177" s="197"/>
    </row>
    <row r="178" spans="1:33" s="98" customFormat="1" ht="15.75">
      <c r="A178" s="97"/>
      <c r="B178" s="97"/>
      <c r="C178" s="84"/>
      <c r="D178" s="82"/>
      <c r="E178" s="84"/>
      <c r="F178" s="84"/>
      <c r="G178" s="84"/>
      <c r="H178" s="97"/>
      <c r="I178" s="84"/>
      <c r="J178" s="84"/>
      <c r="O178" s="1"/>
      <c r="P178" s="197"/>
      <c r="Q178" s="197"/>
      <c r="R178" s="197"/>
      <c r="S178" s="197"/>
      <c r="T178" s="197"/>
      <c r="U178" s="197"/>
      <c r="V178" s="197"/>
      <c r="W178" s="197"/>
      <c r="X178" s="197"/>
      <c r="Y178" s="197"/>
      <c r="Z178" s="197"/>
      <c r="AA178" s="197"/>
      <c r="AB178" s="197"/>
      <c r="AC178" s="197"/>
      <c r="AD178" s="197"/>
      <c r="AE178" s="197"/>
      <c r="AF178" s="197"/>
      <c r="AG178" s="197"/>
    </row>
    <row r="179" spans="1:33" s="98" customFormat="1" ht="15.75">
      <c r="A179" s="97"/>
      <c r="B179" s="97"/>
      <c r="C179" s="84"/>
      <c r="D179" s="82"/>
      <c r="E179" s="84"/>
      <c r="F179" s="84"/>
      <c r="G179" s="84"/>
      <c r="H179" s="97"/>
      <c r="I179" s="84"/>
      <c r="J179" s="84"/>
      <c r="O179" s="1"/>
      <c r="P179" s="197"/>
      <c r="Q179" s="197"/>
      <c r="R179" s="197"/>
      <c r="S179" s="197"/>
      <c r="T179" s="197"/>
      <c r="U179" s="197"/>
      <c r="V179" s="197"/>
      <c r="W179" s="197"/>
      <c r="X179" s="197"/>
      <c r="Y179" s="197"/>
      <c r="Z179" s="197"/>
      <c r="AA179" s="197"/>
      <c r="AB179" s="197"/>
      <c r="AC179" s="197"/>
      <c r="AD179" s="197"/>
      <c r="AE179" s="197"/>
      <c r="AF179" s="197"/>
      <c r="AG179" s="197"/>
    </row>
    <row r="180" spans="1:33" s="98" customFormat="1" ht="15.75">
      <c r="A180" s="97"/>
      <c r="B180" s="97"/>
      <c r="C180" s="84"/>
      <c r="D180" s="82"/>
      <c r="E180" s="84"/>
      <c r="F180" s="84"/>
      <c r="G180" s="84"/>
      <c r="H180" s="97"/>
      <c r="I180" s="84"/>
      <c r="J180" s="84"/>
      <c r="O180" s="1"/>
      <c r="P180" s="197"/>
      <c r="Q180" s="197"/>
      <c r="R180" s="197"/>
      <c r="S180" s="197"/>
      <c r="T180" s="197"/>
      <c r="U180" s="197"/>
      <c r="V180" s="197"/>
      <c r="W180" s="197"/>
      <c r="X180" s="197"/>
      <c r="Y180" s="197"/>
      <c r="Z180" s="197"/>
      <c r="AA180" s="197"/>
      <c r="AB180" s="197"/>
      <c r="AC180" s="197"/>
      <c r="AD180" s="197"/>
      <c r="AE180" s="197"/>
      <c r="AF180" s="197"/>
      <c r="AG180" s="197"/>
    </row>
    <row r="181" spans="1:33" s="98" customFormat="1" ht="15.75">
      <c r="A181" s="97"/>
      <c r="B181" s="97"/>
      <c r="C181" s="84"/>
      <c r="D181" s="82"/>
      <c r="E181" s="84"/>
      <c r="F181" s="84"/>
      <c r="G181" s="84"/>
      <c r="H181" s="97"/>
      <c r="I181" s="84"/>
      <c r="J181" s="84"/>
      <c r="O181" s="1"/>
      <c r="P181" s="197"/>
      <c r="Q181" s="197"/>
      <c r="R181" s="197"/>
      <c r="S181" s="197"/>
      <c r="T181" s="197"/>
      <c r="U181" s="197"/>
      <c r="V181" s="197"/>
      <c r="W181" s="197"/>
      <c r="X181" s="197"/>
      <c r="Y181" s="197"/>
      <c r="Z181" s="197"/>
      <c r="AA181" s="197"/>
      <c r="AB181" s="197"/>
      <c r="AC181" s="197"/>
      <c r="AD181" s="197"/>
      <c r="AE181" s="197"/>
      <c r="AF181" s="197"/>
      <c r="AG181" s="197"/>
    </row>
    <row r="182" spans="1:33" s="98" customFormat="1" ht="15.75">
      <c r="A182" s="97"/>
      <c r="B182" s="97"/>
      <c r="C182" s="84"/>
      <c r="D182" s="82"/>
      <c r="E182" s="84"/>
      <c r="F182" s="84"/>
      <c r="G182" s="84"/>
      <c r="H182" s="97"/>
      <c r="I182" s="84"/>
      <c r="J182" s="84"/>
      <c r="O182" s="1"/>
      <c r="P182" s="197"/>
      <c r="Q182" s="197"/>
      <c r="R182" s="197"/>
      <c r="S182" s="197"/>
      <c r="T182" s="197"/>
      <c r="U182" s="197"/>
      <c r="V182" s="197"/>
      <c r="W182" s="197"/>
      <c r="X182" s="197"/>
      <c r="Y182" s="197"/>
      <c r="Z182" s="197"/>
      <c r="AA182" s="197"/>
      <c r="AB182" s="197"/>
      <c r="AC182" s="197"/>
      <c r="AD182" s="197"/>
      <c r="AE182" s="197"/>
      <c r="AF182" s="197"/>
      <c r="AG182" s="197"/>
    </row>
    <row r="183" spans="1:33" s="98" customFormat="1" ht="15.75">
      <c r="A183" s="97"/>
      <c r="B183" s="97"/>
      <c r="C183" s="84"/>
      <c r="D183" s="82"/>
      <c r="E183" s="84"/>
      <c r="F183" s="84"/>
      <c r="G183" s="84"/>
      <c r="H183" s="97"/>
      <c r="I183" s="84"/>
      <c r="J183" s="84"/>
      <c r="O183" s="1"/>
      <c r="P183" s="197"/>
      <c r="Q183" s="197"/>
      <c r="R183" s="197"/>
      <c r="S183" s="197"/>
      <c r="T183" s="197"/>
      <c r="U183" s="197"/>
      <c r="V183" s="197"/>
      <c r="W183" s="197"/>
      <c r="X183" s="197"/>
      <c r="Y183" s="197"/>
      <c r="Z183" s="197"/>
      <c r="AA183" s="197"/>
      <c r="AB183" s="197"/>
      <c r="AC183" s="197"/>
      <c r="AD183" s="197"/>
      <c r="AE183" s="197"/>
      <c r="AF183" s="197"/>
      <c r="AG183" s="197"/>
    </row>
    <row r="184" spans="1:33" s="98" customFormat="1" ht="15.75">
      <c r="A184" s="97"/>
      <c r="B184" s="97"/>
      <c r="C184" s="84"/>
      <c r="D184" s="82"/>
      <c r="E184" s="84"/>
      <c r="F184" s="84"/>
      <c r="G184" s="84"/>
      <c r="H184" s="97"/>
      <c r="I184" s="84"/>
      <c r="J184" s="84"/>
      <c r="O184" s="1"/>
      <c r="P184" s="197"/>
      <c r="Q184" s="197"/>
      <c r="R184" s="197"/>
      <c r="S184" s="197"/>
      <c r="T184" s="197"/>
      <c r="U184" s="197"/>
      <c r="V184" s="197"/>
      <c r="W184" s="197"/>
      <c r="X184" s="197"/>
      <c r="Y184" s="197"/>
      <c r="Z184" s="197"/>
      <c r="AA184" s="197"/>
      <c r="AB184" s="197"/>
      <c r="AC184" s="197"/>
      <c r="AD184" s="197"/>
      <c r="AE184" s="197"/>
      <c r="AF184" s="197"/>
      <c r="AG184" s="197"/>
    </row>
    <row r="185" spans="1:33" s="98" customFormat="1" ht="15.75">
      <c r="A185" s="97"/>
      <c r="B185" s="97"/>
      <c r="C185" s="84"/>
      <c r="D185" s="82"/>
      <c r="E185" s="84"/>
      <c r="F185" s="84"/>
      <c r="G185" s="84"/>
      <c r="H185" s="97"/>
      <c r="I185" s="84"/>
      <c r="J185" s="84"/>
      <c r="O185" s="1"/>
      <c r="P185" s="197"/>
      <c r="Q185" s="197"/>
      <c r="R185" s="197"/>
      <c r="S185" s="197"/>
      <c r="T185" s="197"/>
      <c r="U185" s="197"/>
      <c r="V185" s="197"/>
      <c r="W185" s="197"/>
      <c r="X185" s="197"/>
      <c r="Y185" s="197"/>
      <c r="Z185" s="197"/>
      <c r="AA185" s="197"/>
      <c r="AB185" s="197"/>
      <c r="AC185" s="197"/>
      <c r="AD185" s="197"/>
      <c r="AE185" s="197"/>
      <c r="AF185" s="197"/>
      <c r="AG185" s="197"/>
    </row>
    <row r="186" spans="1:33" s="98" customFormat="1" ht="15.75">
      <c r="A186" s="97"/>
      <c r="B186" s="97"/>
      <c r="C186" s="84"/>
      <c r="D186" s="82"/>
      <c r="E186" s="84"/>
      <c r="F186" s="84"/>
      <c r="G186" s="84"/>
      <c r="H186" s="97"/>
      <c r="I186" s="84"/>
      <c r="J186" s="84"/>
      <c r="O186" s="1"/>
      <c r="P186" s="197"/>
      <c r="Q186" s="197"/>
      <c r="R186" s="197"/>
      <c r="S186" s="197"/>
      <c r="T186" s="197"/>
      <c r="U186" s="197"/>
      <c r="V186" s="197"/>
      <c r="W186" s="197"/>
      <c r="X186" s="197"/>
      <c r="Y186" s="197"/>
      <c r="Z186" s="197"/>
      <c r="AA186" s="197"/>
      <c r="AB186" s="197"/>
      <c r="AC186" s="197"/>
      <c r="AD186" s="197"/>
      <c r="AE186" s="197"/>
      <c r="AF186" s="197"/>
      <c r="AG186" s="197"/>
    </row>
    <row r="187" spans="1:33" s="98" customFormat="1" ht="15.75">
      <c r="A187" s="97"/>
      <c r="B187" s="97"/>
      <c r="C187" s="84"/>
      <c r="D187" s="82"/>
      <c r="E187" s="84"/>
      <c r="F187" s="84"/>
      <c r="G187" s="84"/>
      <c r="H187" s="97"/>
      <c r="I187" s="84"/>
      <c r="J187" s="84"/>
      <c r="O187" s="1"/>
      <c r="P187" s="197"/>
      <c r="Q187" s="197"/>
      <c r="R187" s="197"/>
      <c r="S187" s="197"/>
      <c r="T187" s="197"/>
      <c r="U187" s="197"/>
      <c r="V187" s="197"/>
      <c r="W187" s="197"/>
      <c r="X187" s="197"/>
      <c r="Y187" s="197"/>
      <c r="Z187" s="197"/>
      <c r="AA187" s="197"/>
      <c r="AB187" s="197"/>
      <c r="AC187" s="197"/>
      <c r="AD187" s="197"/>
      <c r="AE187" s="197"/>
      <c r="AF187" s="197"/>
      <c r="AG187" s="197"/>
    </row>
    <row r="188" spans="1:33" s="98" customFormat="1" ht="15.75">
      <c r="A188" s="97"/>
      <c r="B188" s="97"/>
      <c r="C188" s="84"/>
      <c r="D188" s="82"/>
      <c r="E188" s="84"/>
      <c r="F188" s="84"/>
      <c r="G188" s="84"/>
      <c r="H188" s="97"/>
      <c r="I188" s="84"/>
      <c r="J188" s="84"/>
      <c r="O188" s="1"/>
      <c r="P188" s="197"/>
      <c r="Q188" s="197"/>
      <c r="R188" s="197"/>
      <c r="S188" s="197"/>
      <c r="T188" s="197"/>
      <c r="U188" s="197"/>
      <c r="V188" s="197"/>
      <c r="W188" s="197"/>
      <c r="X188" s="197"/>
      <c r="Y188" s="197"/>
      <c r="Z188" s="197"/>
      <c r="AA188" s="197"/>
      <c r="AB188" s="197"/>
      <c r="AC188" s="197"/>
      <c r="AD188" s="197"/>
      <c r="AE188" s="197"/>
      <c r="AF188" s="197"/>
      <c r="AG188" s="197"/>
    </row>
    <row r="189" spans="1:33" s="98" customFormat="1" ht="15.75">
      <c r="A189" s="97"/>
      <c r="B189" s="97"/>
      <c r="C189" s="84"/>
      <c r="D189" s="82"/>
      <c r="E189" s="84"/>
      <c r="F189" s="84"/>
      <c r="G189" s="84"/>
      <c r="H189" s="97"/>
      <c r="I189" s="84"/>
      <c r="J189" s="84"/>
      <c r="O189" s="1"/>
      <c r="P189" s="197"/>
      <c r="Q189" s="197"/>
      <c r="R189" s="197"/>
      <c r="S189" s="197"/>
      <c r="T189" s="197"/>
      <c r="U189" s="197"/>
      <c r="V189" s="197"/>
      <c r="W189" s="197"/>
      <c r="X189" s="197"/>
      <c r="Y189" s="197"/>
      <c r="Z189" s="197"/>
      <c r="AA189" s="197"/>
      <c r="AB189" s="197"/>
      <c r="AC189" s="197"/>
      <c r="AD189" s="197"/>
      <c r="AE189" s="197"/>
      <c r="AF189" s="197"/>
      <c r="AG189" s="197"/>
    </row>
    <row r="190" spans="1:33" s="98" customFormat="1" ht="15.75">
      <c r="A190" s="97"/>
      <c r="B190" s="97"/>
      <c r="C190" s="84"/>
      <c r="D190" s="82"/>
      <c r="E190" s="84"/>
      <c r="F190" s="84"/>
      <c r="G190" s="84"/>
      <c r="H190" s="97"/>
      <c r="I190" s="84"/>
      <c r="J190" s="84"/>
      <c r="O190" s="1"/>
      <c r="P190" s="197"/>
      <c r="Q190" s="197"/>
      <c r="R190" s="197"/>
      <c r="S190" s="197"/>
      <c r="T190" s="197"/>
      <c r="U190" s="197"/>
      <c r="V190" s="197"/>
      <c r="W190" s="197"/>
      <c r="X190" s="197"/>
      <c r="Y190" s="197"/>
      <c r="Z190" s="197"/>
      <c r="AA190" s="197"/>
      <c r="AB190" s="197"/>
      <c r="AC190" s="197"/>
      <c r="AD190" s="197"/>
      <c r="AE190" s="197"/>
      <c r="AF190" s="197"/>
      <c r="AG190" s="197"/>
    </row>
    <row r="191" spans="1:33" s="98" customFormat="1" ht="15.75">
      <c r="A191" s="97"/>
      <c r="B191" s="97"/>
      <c r="C191" s="84"/>
      <c r="D191" s="82"/>
      <c r="E191" s="84"/>
      <c r="F191" s="84"/>
      <c r="G191" s="84"/>
      <c r="H191" s="97"/>
      <c r="I191" s="84"/>
      <c r="J191" s="84"/>
      <c r="O191" s="1"/>
      <c r="P191" s="197"/>
      <c r="Q191" s="197"/>
      <c r="R191" s="197"/>
      <c r="S191" s="197"/>
      <c r="T191" s="197"/>
      <c r="U191" s="197"/>
      <c r="V191" s="197"/>
      <c r="W191" s="197"/>
      <c r="X191" s="197"/>
      <c r="Y191" s="197"/>
      <c r="Z191" s="197"/>
      <c r="AA191" s="197"/>
      <c r="AB191" s="197"/>
      <c r="AC191" s="197"/>
      <c r="AD191" s="197"/>
      <c r="AE191" s="197"/>
      <c r="AF191" s="197"/>
      <c r="AG191" s="197"/>
    </row>
    <row r="192" spans="1:33" s="98" customFormat="1" ht="15.75">
      <c r="A192" s="97"/>
      <c r="B192" s="97"/>
      <c r="C192" s="84"/>
      <c r="D192" s="82"/>
      <c r="E192" s="84"/>
      <c r="F192" s="84"/>
      <c r="G192" s="84"/>
      <c r="H192" s="97"/>
      <c r="I192" s="84"/>
      <c r="J192" s="84"/>
      <c r="O192" s="1"/>
      <c r="P192" s="197"/>
      <c r="Q192" s="197"/>
      <c r="R192" s="197"/>
      <c r="S192" s="197"/>
      <c r="T192" s="197"/>
      <c r="U192" s="197"/>
      <c r="V192" s="197"/>
      <c r="W192" s="197"/>
      <c r="X192" s="197"/>
      <c r="Y192" s="197"/>
      <c r="Z192" s="197"/>
      <c r="AA192" s="197"/>
      <c r="AB192" s="197"/>
      <c r="AC192" s="197"/>
      <c r="AD192" s="197"/>
      <c r="AE192" s="197"/>
      <c r="AF192" s="197"/>
      <c r="AG192" s="197"/>
    </row>
    <row r="193" spans="1:33" s="98" customFormat="1" ht="15.75">
      <c r="A193" s="97"/>
      <c r="B193" s="97"/>
      <c r="C193" s="84"/>
      <c r="D193" s="82"/>
      <c r="E193" s="84"/>
      <c r="F193" s="84"/>
      <c r="G193" s="84"/>
      <c r="H193" s="97"/>
      <c r="I193" s="84"/>
      <c r="J193" s="84"/>
      <c r="O193" s="1"/>
      <c r="P193" s="197"/>
      <c r="Q193" s="197"/>
      <c r="R193" s="197"/>
      <c r="S193" s="197"/>
      <c r="T193" s="197"/>
      <c r="U193" s="197"/>
      <c r="V193" s="197"/>
      <c r="W193" s="197"/>
      <c r="X193" s="197"/>
      <c r="Y193" s="197"/>
      <c r="Z193" s="197"/>
      <c r="AA193" s="197"/>
      <c r="AB193" s="197"/>
      <c r="AC193" s="197"/>
      <c r="AD193" s="197"/>
      <c r="AE193" s="197"/>
      <c r="AF193" s="197"/>
      <c r="AG193" s="197"/>
    </row>
    <row r="194" spans="1:33" s="98" customFormat="1" ht="15.75">
      <c r="A194" s="97"/>
      <c r="B194" s="97"/>
      <c r="C194" s="84"/>
      <c r="D194" s="82"/>
      <c r="E194" s="84"/>
      <c r="F194" s="84"/>
      <c r="G194" s="84"/>
      <c r="H194" s="97"/>
      <c r="I194" s="84"/>
      <c r="J194" s="84"/>
      <c r="O194" s="1"/>
      <c r="P194" s="197"/>
      <c r="Q194" s="197"/>
      <c r="R194" s="197"/>
      <c r="S194" s="197"/>
      <c r="T194" s="197"/>
      <c r="U194" s="197"/>
      <c r="V194" s="197"/>
      <c r="W194" s="197"/>
      <c r="X194" s="197"/>
      <c r="Y194" s="197"/>
      <c r="Z194" s="197"/>
      <c r="AA194" s="197"/>
      <c r="AB194" s="197"/>
      <c r="AC194" s="197"/>
      <c r="AD194" s="197"/>
      <c r="AE194" s="197"/>
      <c r="AF194" s="197"/>
      <c r="AG194" s="197"/>
    </row>
    <row r="195" spans="1:33" s="98" customFormat="1" ht="15.75">
      <c r="A195" s="97"/>
      <c r="B195" s="97"/>
      <c r="C195" s="84"/>
      <c r="D195" s="82"/>
      <c r="E195" s="84"/>
      <c r="F195" s="84"/>
      <c r="G195" s="84"/>
      <c r="H195" s="97"/>
      <c r="I195" s="84"/>
      <c r="J195" s="84"/>
      <c r="O195" s="1"/>
      <c r="P195" s="197"/>
      <c r="Q195" s="197"/>
      <c r="R195" s="197"/>
      <c r="S195" s="197"/>
      <c r="T195" s="197"/>
      <c r="U195" s="197"/>
      <c r="V195" s="197"/>
      <c r="W195" s="197"/>
      <c r="X195" s="197"/>
      <c r="Y195" s="197"/>
      <c r="Z195" s="197"/>
      <c r="AA195" s="197"/>
      <c r="AB195" s="197"/>
      <c r="AC195" s="197"/>
      <c r="AD195" s="197"/>
      <c r="AE195" s="197"/>
      <c r="AF195" s="197"/>
      <c r="AG195" s="197"/>
    </row>
    <row r="196" spans="1:33" s="98" customFormat="1" ht="15.75">
      <c r="A196" s="97"/>
      <c r="B196" s="97"/>
      <c r="C196" s="84"/>
      <c r="D196" s="82"/>
      <c r="E196" s="84"/>
      <c r="F196" s="84"/>
      <c r="G196" s="84"/>
      <c r="H196" s="97"/>
      <c r="I196" s="84"/>
      <c r="J196" s="84"/>
      <c r="O196" s="1"/>
      <c r="P196" s="197"/>
      <c r="Q196" s="197"/>
      <c r="R196" s="197"/>
      <c r="S196" s="197"/>
      <c r="T196" s="197"/>
      <c r="U196" s="197"/>
      <c r="V196" s="197"/>
      <c r="W196" s="197"/>
      <c r="X196" s="197"/>
      <c r="Y196" s="197"/>
      <c r="Z196" s="197"/>
      <c r="AA196" s="197"/>
      <c r="AB196" s="197"/>
      <c r="AC196" s="197"/>
      <c r="AD196" s="197"/>
      <c r="AE196" s="197"/>
      <c r="AF196" s="197"/>
      <c r="AG196" s="197"/>
    </row>
    <row r="197" spans="1:33" s="98" customFormat="1" ht="15.75">
      <c r="A197" s="97"/>
      <c r="B197" s="97"/>
      <c r="C197" s="84"/>
      <c r="D197" s="82"/>
      <c r="E197" s="84"/>
      <c r="F197" s="84"/>
      <c r="G197" s="84"/>
      <c r="H197" s="97"/>
      <c r="I197" s="84"/>
      <c r="J197" s="84"/>
      <c r="O197" s="1"/>
      <c r="P197" s="197"/>
      <c r="Q197" s="197"/>
      <c r="R197" s="197"/>
      <c r="S197" s="197"/>
      <c r="T197" s="197"/>
      <c r="U197" s="197"/>
      <c r="V197" s="197"/>
      <c r="W197" s="197"/>
      <c r="X197" s="197"/>
      <c r="Y197" s="197"/>
      <c r="Z197" s="197"/>
      <c r="AA197" s="197"/>
      <c r="AB197" s="197"/>
      <c r="AC197" s="197"/>
      <c r="AD197" s="197"/>
      <c r="AE197" s="197"/>
      <c r="AF197" s="197"/>
      <c r="AG197" s="197"/>
    </row>
    <row r="198" spans="1:33" s="98" customFormat="1" ht="15.75">
      <c r="A198" s="97"/>
      <c r="B198" s="97"/>
      <c r="C198" s="84"/>
      <c r="D198" s="82"/>
      <c r="E198" s="84"/>
      <c r="F198" s="84"/>
      <c r="G198" s="84"/>
      <c r="H198" s="97"/>
      <c r="I198" s="84"/>
      <c r="J198" s="84"/>
      <c r="O198" s="1"/>
      <c r="P198" s="197"/>
      <c r="Q198" s="197"/>
      <c r="R198" s="197"/>
      <c r="S198" s="197"/>
      <c r="T198" s="197"/>
      <c r="U198" s="197"/>
      <c r="V198" s="197"/>
      <c r="W198" s="197"/>
      <c r="X198" s="197"/>
      <c r="Y198" s="197"/>
      <c r="Z198" s="197"/>
      <c r="AA198" s="197"/>
      <c r="AB198" s="197"/>
      <c r="AC198" s="197"/>
      <c r="AD198" s="197"/>
      <c r="AE198" s="197"/>
      <c r="AF198" s="197"/>
      <c r="AG198" s="197"/>
    </row>
    <row r="199" spans="1:33" s="98" customFormat="1" ht="15.75">
      <c r="A199" s="97"/>
      <c r="B199" s="97"/>
      <c r="C199" s="84"/>
      <c r="D199" s="82"/>
      <c r="E199" s="84"/>
      <c r="F199" s="84"/>
      <c r="G199" s="84"/>
      <c r="H199" s="97"/>
      <c r="I199" s="84"/>
      <c r="J199" s="84"/>
      <c r="O199" s="1"/>
      <c r="P199" s="197"/>
      <c r="Q199" s="197"/>
      <c r="R199" s="197"/>
      <c r="S199" s="197"/>
      <c r="T199" s="197"/>
      <c r="U199" s="197"/>
      <c r="V199" s="197"/>
      <c r="W199" s="197"/>
      <c r="X199" s="197"/>
      <c r="Y199" s="197"/>
      <c r="Z199" s="197"/>
      <c r="AA199" s="197"/>
      <c r="AB199" s="197"/>
      <c r="AC199" s="197"/>
      <c r="AD199" s="197"/>
      <c r="AE199" s="197"/>
      <c r="AF199" s="197"/>
      <c r="AG199" s="197"/>
    </row>
    <row r="200" spans="1:33" s="98" customFormat="1" ht="15.75">
      <c r="A200" s="97"/>
      <c r="B200" s="97"/>
      <c r="C200" s="84"/>
      <c r="D200" s="82"/>
      <c r="E200" s="84"/>
      <c r="F200" s="84"/>
      <c r="G200" s="84"/>
      <c r="H200" s="97"/>
      <c r="I200" s="84"/>
      <c r="J200" s="84"/>
      <c r="O200" s="1"/>
      <c r="P200" s="197"/>
      <c r="Q200" s="197"/>
      <c r="R200" s="197"/>
      <c r="S200" s="197"/>
      <c r="T200" s="197"/>
      <c r="U200" s="197"/>
      <c r="V200" s="197"/>
      <c r="W200" s="197"/>
      <c r="X200" s="197"/>
      <c r="Y200" s="197"/>
      <c r="Z200" s="197"/>
      <c r="AA200" s="197"/>
      <c r="AB200" s="197"/>
      <c r="AC200" s="197"/>
      <c r="AD200" s="197"/>
      <c r="AE200" s="197"/>
      <c r="AF200" s="197"/>
      <c r="AG200" s="197"/>
    </row>
    <row r="201" spans="1:33" s="98" customFormat="1" ht="15.75">
      <c r="A201" s="97"/>
      <c r="B201" s="97"/>
      <c r="C201" s="84"/>
      <c r="D201" s="82"/>
      <c r="E201" s="84"/>
      <c r="F201" s="84"/>
      <c r="G201" s="84"/>
      <c r="H201" s="97"/>
      <c r="I201" s="84"/>
      <c r="J201" s="84"/>
      <c r="O201" s="1"/>
      <c r="P201" s="197"/>
      <c r="Q201" s="197"/>
      <c r="R201" s="197"/>
      <c r="S201" s="197"/>
      <c r="T201" s="197"/>
      <c r="U201" s="197"/>
      <c r="V201" s="197"/>
      <c r="W201" s="197"/>
      <c r="X201" s="197"/>
      <c r="Y201" s="197"/>
      <c r="Z201" s="197"/>
      <c r="AA201" s="197"/>
      <c r="AB201" s="197"/>
      <c r="AC201" s="197"/>
      <c r="AD201" s="197"/>
      <c r="AE201" s="197"/>
      <c r="AF201" s="197"/>
      <c r="AG201" s="197"/>
    </row>
    <row r="202" spans="1:33" s="98" customFormat="1" ht="15.75">
      <c r="A202" s="97"/>
      <c r="B202" s="97"/>
      <c r="C202" s="84"/>
      <c r="D202" s="82"/>
      <c r="E202" s="84"/>
      <c r="F202" s="84"/>
      <c r="G202" s="84"/>
      <c r="H202" s="97"/>
      <c r="I202" s="84"/>
      <c r="J202" s="84"/>
      <c r="O202" s="1"/>
      <c r="P202" s="197"/>
      <c r="Q202" s="197"/>
      <c r="R202" s="197"/>
      <c r="S202" s="197"/>
      <c r="T202" s="197"/>
      <c r="U202" s="197"/>
      <c r="V202" s="197"/>
      <c r="W202" s="197"/>
      <c r="X202" s="197"/>
      <c r="Y202" s="197"/>
      <c r="Z202" s="197"/>
      <c r="AA202" s="197"/>
      <c r="AB202" s="197"/>
      <c r="AC202" s="197"/>
      <c r="AD202" s="197"/>
      <c r="AE202" s="197"/>
      <c r="AF202" s="197"/>
      <c r="AG202" s="197"/>
    </row>
    <row r="203" spans="1:33" s="98" customFormat="1" ht="15.75">
      <c r="A203" s="97"/>
      <c r="B203" s="97"/>
      <c r="C203" s="84"/>
      <c r="D203" s="82"/>
      <c r="E203" s="84"/>
      <c r="F203" s="84"/>
      <c r="G203" s="84"/>
      <c r="H203" s="97"/>
      <c r="I203" s="84"/>
      <c r="J203" s="84"/>
      <c r="O203" s="1"/>
      <c r="P203" s="197"/>
      <c r="Q203" s="197"/>
      <c r="R203" s="197"/>
      <c r="S203" s="197"/>
      <c r="T203" s="197"/>
      <c r="U203" s="197"/>
      <c r="V203" s="197"/>
      <c r="W203" s="197"/>
      <c r="X203" s="197"/>
      <c r="Y203" s="197"/>
      <c r="Z203" s="197"/>
      <c r="AA203" s="197"/>
      <c r="AB203" s="197"/>
      <c r="AC203" s="197"/>
      <c r="AD203" s="197"/>
      <c r="AE203" s="197"/>
      <c r="AF203" s="197"/>
      <c r="AG203" s="197"/>
    </row>
    <row r="204" spans="1:33" s="98" customFormat="1" ht="15.75">
      <c r="A204" s="97"/>
      <c r="B204" s="97"/>
      <c r="C204" s="84"/>
      <c r="D204" s="82"/>
      <c r="E204" s="84"/>
      <c r="F204" s="84"/>
      <c r="G204" s="84"/>
      <c r="H204" s="97"/>
      <c r="I204" s="84"/>
      <c r="J204" s="84"/>
      <c r="O204" s="1"/>
      <c r="P204" s="197"/>
      <c r="Q204" s="197"/>
      <c r="R204" s="197"/>
      <c r="S204" s="197"/>
      <c r="T204" s="197"/>
      <c r="U204" s="197"/>
      <c r="V204" s="197"/>
      <c r="W204" s="197"/>
      <c r="X204" s="197"/>
      <c r="Y204" s="197"/>
      <c r="Z204" s="197"/>
      <c r="AA204" s="197"/>
      <c r="AB204" s="197"/>
      <c r="AC204" s="197"/>
      <c r="AD204" s="197"/>
      <c r="AE204" s="197"/>
      <c r="AF204" s="197"/>
      <c r="AG204" s="197"/>
    </row>
    <row r="205" spans="1:33" s="98" customFormat="1" ht="15.75">
      <c r="A205" s="97"/>
      <c r="B205" s="97"/>
      <c r="C205" s="84"/>
      <c r="D205" s="82"/>
      <c r="E205" s="84"/>
      <c r="F205" s="84"/>
      <c r="G205" s="84"/>
      <c r="H205" s="97"/>
      <c r="I205" s="84"/>
      <c r="J205" s="84"/>
      <c r="O205" s="1"/>
      <c r="P205" s="197"/>
      <c r="Q205" s="197"/>
      <c r="R205" s="197"/>
      <c r="S205" s="197"/>
      <c r="T205" s="197"/>
      <c r="U205" s="197"/>
      <c r="V205" s="197"/>
      <c r="W205" s="197"/>
      <c r="X205" s="197"/>
      <c r="Y205" s="197"/>
      <c r="Z205" s="197"/>
      <c r="AA205" s="197"/>
      <c r="AB205" s="197"/>
      <c r="AC205" s="197"/>
      <c r="AD205" s="197"/>
      <c r="AE205" s="197"/>
      <c r="AF205" s="197"/>
      <c r="AG205" s="197"/>
    </row>
    <row r="206" spans="1:33" s="98" customFormat="1" ht="15.75">
      <c r="A206" s="97"/>
      <c r="B206" s="97"/>
      <c r="C206" s="84"/>
      <c r="D206" s="82"/>
      <c r="E206" s="84"/>
      <c r="F206" s="84"/>
      <c r="G206" s="84"/>
      <c r="H206" s="97"/>
      <c r="I206" s="84"/>
      <c r="J206" s="84"/>
      <c r="O206" s="1"/>
      <c r="P206" s="197"/>
      <c r="Q206" s="197"/>
      <c r="R206" s="197"/>
      <c r="S206" s="197"/>
      <c r="T206" s="197"/>
      <c r="U206" s="197"/>
      <c r="V206" s="197"/>
      <c r="W206" s="197"/>
      <c r="X206" s="197"/>
      <c r="Y206" s="197"/>
      <c r="Z206" s="197"/>
      <c r="AA206" s="197"/>
      <c r="AB206" s="197"/>
      <c r="AC206" s="197"/>
      <c r="AD206" s="197"/>
      <c r="AE206" s="197"/>
      <c r="AF206" s="197"/>
      <c r="AG206" s="197"/>
    </row>
    <row r="207" spans="1:33" s="98" customFormat="1" ht="15.75">
      <c r="A207" s="97"/>
      <c r="B207" s="97"/>
      <c r="C207" s="84"/>
      <c r="D207" s="82"/>
      <c r="E207" s="84"/>
      <c r="F207" s="84"/>
      <c r="G207" s="84"/>
      <c r="H207" s="97"/>
      <c r="I207" s="84"/>
      <c r="J207" s="84"/>
      <c r="O207" s="1"/>
      <c r="P207" s="197"/>
      <c r="Q207" s="197"/>
      <c r="R207" s="197"/>
      <c r="S207" s="197"/>
      <c r="T207" s="197"/>
      <c r="U207" s="197"/>
      <c r="V207" s="197"/>
      <c r="W207" s="197"/>
      <c r="X207" s="197"/>
      <c r="Y207" s="197"/>
      <c r="Z207" s="197"/>
      <c r="AA207" s="197"/>
      <c r="AB207" s="197"/>
      <c r="AC207" s="197"/>
      <c r="AD207" s="197"/>
      <c r="AE207" s="197"/>
      <c r="AF207" s="197"/>
      <c r="AG207" s="197"/>
    </row>
    <row r="208" spans="1:33" s="98" customFormat="1" ht="15.75">
      <c r="A208" s="97"/>
      <c r="B208" s="97"/>
      <c r="C208" s="84"/>
      <c r="D208" s="82"/>
      <c r="E208" s="84"/>
      <c r="F208" s="84"/>
      <c r="G208" s="84"/>
      <c r="H208" s="97"/>
      <c r="I208" s="84"/>
      <c r="J208" s="84"/>
      <c r="O208" s="1"/>
      <c r="P208" s="197"/>
      <c r="Q208" s="197"/>
      <c r="R208" s="197"/>
      <c r="S208" s="197"/>
      <c r="T208" s="197"/>
      <c r="U208" s="197"/>
      <c r="V208" s="197"/>
      <c r="W208" s="197"/>
      <c r="X208" s="197"/>
      <c r="Y208" s="197"/>
      <c r="Z208" s="197"/>
      <c r="AA208" s="197"/>
      <c r="AB208" s="197"/>
      <c r="AC208" s="197"/>
      <c r="AD208" s="197"/>
      <c r="AE208" s="197"/>
      <c r="AF208" s="197"/>
      <c r="AG208" s="197"/>
    </row>
    <row r="209" spans="1:33" s="98" customFormat="1" ht="15.75">
      <c r="A209" s="97"/>
      <c r="B209" s="97"/>
      <c r="C209" s="84"/>
      <c r="D209" s="82"/>
      <c r="E209" s="84"/>
      <c r="F209" s="84"/>
      <c r="G209" s="84"/>
      <c r="H209" s="97"/>
      <c r="I209" s="84"/>
      <c r="J209" s="84"/>
      <c r="O209" s="1"/>
      <c r="P209" s="197"/>
      <c r="Q209" s="197"/>
      <c r="R209" s="197"/>
      <c r="S209" s="197"/>
      <c r="T209" s="197"/>
      <c r="U209" s="197"/>
      <c r="V209" s="197"/>
      <c r="W209" s="197"/>
      <c r="X209" s="197"/>
      <c r="Y209" s="197"/>
      <c r="Z209" s="197"/>
      <c r="AA209" s="197"/>
      <c r="AB209" s="197"/>
      <c r="AC209" s="197"/>
      <c r="AD209" s="197"/>
      <c r="AE209" s="197"/>
      <c r="AF209" s="197"/>
      <c r="AG209" s="197"/>
    </row>
    <row r="210" spans="1:33" s="98" customFormat="1" ht="15.75">
      <c r="A210" s="97"/>
      <c r="B210" s="97"/>
      <c r="C210" s="84"/>
      <c r="D210" s="82"/>
      <c r="E210" s="84"/>
      <c r="F210" s="84"/>
      <c r="G210" s="84"/>
      <c r="H210" s="97"/>
      <c r="I210" s="84"/>
      <c r="J210" s="84"/>
      <c r="O210" s="1"/>
      <c r="P210" s="197"/>
      <c r="Q210" s="197"/>
      <c r="R210" s="197"/>
      <c r="S210" s="197"/>
      <c r="T210" s="197"/>
      <c r="U210" s="197"/>
      <c r="V210" s="197"/>
      <c r="W210" s="197"/>
      <c r="X210" s="197"/>
      <c r="Y210" s="197"/>
      <c r="Z210" s="197"/>
      <c r="AA210" s="197"/>
      <c r="AB210" s="197"/>
      <c r="AC210" s="197"/>
      <c r="AD210" s="197"/>
      <c r="AE210" s="197"/>
      <c r="AF210" s="197"/>
      <c r="AG210" s="197"/>
    </row>
    <row r="211" spans="1:33" s="98" customFormat="1" ht="15.75">
      <c r="A211" s="97"/>
      <c r="B211" s="97"/>
      <c r="C211" s="84"/>
      <c r="D211" s="82"/>
      <c r="E211" s="84"/>
      <c r="F211" s="84"/>
      <c r="G211" s="84"/>
      <c r="H211" s="97"/>
      <c r="I211" s="84"/>
      <c r="J211" s="84"/>
      <c r="O211" s="1"/>
      <c r="P211" s="197"/>
      <c r="Q211" s="197"/>
      <c r="R211" s="197"/>
      <c r="S211" s="197"/>
      <c r="T211" s="197"/>
      <c r="U211" s="197"/>
      <c r="V211" s="197"/>
      <c r="W211" s="197"/>
      <c r="X211" s="197"/>
      <c r="Y211" s="197"/>
      <c r="Z211" s="197"/>
      <c r="AA211" s="197"/>
      <c r="AB211" s="197"/>
      <c r="AC211" s="197"/>
      <c r="AD211" s="197"/>
      <c r="AE211" s="197"/>
      <c r="AF211" s="197"/>
      <c r="AG211" s="197"/>
    </row>
    <row r="212" spans="1:33" s="98" customFormat="1" ht="15.75">
      <c r="A212" s="97"/>
      <c r="B212" s="97"/>
      <c r="C212" s="84"/>
      <c r="D212" s="82"/>
      <c r="E212" s="84"/>
      <c r="F212" s="84"/>
      <c r="G212" s="84"/>
      <c r="H212" s="97"/>
      <c r="I212" s="84"/>
      <c r="J212" s="84"/>
      <c r="O212" s="1"/>
      <c r="P212" s="197"/>
      <c r="Q212" s="197"/>
      <c r="R212" s="197"/>
      <c r="S212" s="197"/>
      <c r="T212" s="197"/>
      <c r="U212" s="197"/>
      <c r="V212" s="197"/>
      <c r="W212" s="197"/>
      <c r="X212" s="197"/>
      <c r="Y212" s="197"/>
      <c r="Z212" s="197"/>
      <c r="AA212" s="197"/>
      <c r="AB212" s="197"/>
      <c r="AC212" s="197"/>
      <c r="AD212" s="197"/>
      <c r="AE212" s="197"/>
      <c r="AF212" s="197"/>
      <c r="AG212" s="197"/>
    </row>
    <row r="213" spans="1:33" s="98" customFormat="1" ht="15.75">
      <c r="A213" s="97"/>
      <c r="B213" s="97"/>
      <c r="C213" s="84"/>
      <c r="D213" s="82"/>
      <c r="E213" s="84"/>
      <c r="F213" s="84"/>
      <c r="G213" s="84"/>
      <c r="H213" s="97"/>
      <c r="I213" s="84"/>
      <c r="J213" s="84"/>
      <c r="O213" s="1"/>
      <c r="P213" s="197"/>
      <c r="Q213" s="197"/>
      <c r="R213" s="197"/>
      <c r="S213" s="197"/>
      <c r="T213" s="197"/>
      <c r="U213" s="197"/>
      <c r="V213" s="197"/>
      <c r="W213" s="197"/>
      <c r="X213" s="197"/>
      <c r="Y213" s="197"/>
      <c r="Z213" s="197"/>
      <c r="AA213" s="197"/>
      <c r="AB213" s="197"/>
      <c r="AC213" s="197"/>
      <c r="AD213" s="197"/>
      <c r="AE213" s="197"/>
      <c r="AF213" s="197"/>
      <c r="AG213" s="197"/>
    </row>
    <row r="214" spans="1:33" s="98" customFormat="1" ht="15.75">
      <c r="A214" s="97"/>
      <c r="B214" s="97"/>
      <c r="C214" s="84"/>
      <c r="D214" s="82"/>
      <c r="E214" s="84"/>
      <c r="F214" s="84"/>
      <c r="G214" s="84"/>
      <c r="H214" s="97"/>
      <c r="I214" s="84"/>
      <c r="J214" s="84"/>
      <c r="O214" s="1"/>
      <c r="P214" s="197"/>
      <c r="Q214" s="197"/>
      <c r="R214" s="197"/>
      <c r="S214" s="197"/>
      <c r="T214" s="197"/>
      <c r="U214" s="197"/>
      <c r="V214" s="197"/>
      <c r="W214" s="197"/>
      <c r="X214" s="197"/>
      <c r="Y214" s="197"/>
      <c r="Z214" s="197"/>
      <c r="AA214" s="197"/>
      <c r="AB214" s="197"/>
      <c r="AC214" s="197"/>
      <c r="AD214" s="197"/>
      <c r="AE214" s="197"/>
      <c r="AF214" s="197"/>
      <c r="AG214" s="197"/>
    </row>
    <row r="215" spans="1:33" s="98" customFormat="1" ht="15.75">
      <c r="A215" s="97"/>
      <c r="B215" s="97"/>
      <c r="C215" s="84"/>
      <c r="D215" s="82"/>
      <c r="E215" s="84"/>
      <c r="F215" s="84"/>
      <c r="G215" s="84"/>
      <c r="H215" s="97"/>
      <c r="I215" s="84"/>
      <c r="J215" s="84"/>
      <c r="O215" s="1"/>
      <c r="P215" s="197"/>
      <c r="Q215" s="197"/>
      <c r="R215" s="197"/>
      <c r="S215" s="197"/>
      <c r="T215" s="197"/>
      <c r="U215" s="197"/>
      <c r="V215" s="197"/>
      <c r="W215" s="197"/>
      <c r="X215" s="197"/>
      <c r="Y215" s="197"/>
      <c r="Z215" s="197"/>
      <c r="AA215" s="197"/>
      <c r="AB215" s="197"/>
      <c r="AC215" s="197"/>
      <c r="AD215" s="197"/>
      <c r="AE215" s="197"/>
      <c r="AF215" s="197"/>
      <c r="AG215" s="197"/>
    </row>
    <row r="216" spans="1:33" s="98" customFormat="1" ht="15.75">
      <c r="A216" s="97"/>
      <c r="B216" s="97"/>
      <c r="C216" s="84"/>
      <c r="D216" s="82"/>
      <c r="E216" s="84"/>
      <c r="F216" s="84"/>
      <c r="G216" s="84"/>
      <c r="H216" s="97"/>
      <c r="I216" s="84"/>
      <c r="J216" s="84"/>
      <c r="O216" s="1"/>
      <c r="P216" s="197"/>
      <c r="Q216" s="197"/>
      <c r="R216" s="197"/>
      <c r="S216" s="197"/>
      <c r="T216" s="197"/>
      <c r="U216" s="197"/>
      <c r="V216" s="197"/>
      <c r="W216" s="197"/>
      <c r="X216" s="197"/>
      <c r="Y216" s="197"/>
      <c r="Z216" s="197"/>
      <c r="AA216" s="197"/>
      <c r="AB216" s="197"/>
      <c r="AC216" s="197"/>
      <c r="AD216" s="197"/>
      <c r="AE216" s="197"/>
      <c r="AF216" s="197"/>
      <c r="AG216" s="197"/>
    </row>
    <row r="217" spans="1:33" s="98" customFormat="1" ht="15.75">
      <c r="A217" s="97"/>
      <c r="B217" s="97"/>
      <c r="C217" s="84"/>
      <c r="D217" s="82"/>
      <c r="E217" s="84"/>
      <c r="F217" s="84"/>
      <c r="G217" s="84"/>
      <c r="H217" s="97"/>
      <c r="I217" s="84"/>
      <c r="J217" s="84"/>
      <c r="O217" s="1"/>
      <c r="P217" s="197"/>
      <c r="Q217" s="197"/>
      <c r="R217" s="197"/>
      <c r="S217" s="197"/>
      <c r="T217" s="197"/>
      <c r="U217" s="197"/>
      <c r="V217" s="197"/>
      <c r="W217" s="197"/>
      <c r="X217" s="197"/>
      <c r="Y217" s="197"/>
      <c r="Z217" s="197"/>
      <c r="AA217" s="197"/>
      <c r="AB217" s="197"/>
      <c r="AC217" s="197"/>
      <c r="AD217" s="197"/>
      <c r="AE217" s="197"/>
      <c r="AF217" s="197"/>
      <c r="AG217" s="197"/>
    </row>
    <row r="218" spans="1:33" s="98" customFormat="1" ht="15.75">
      <c r="A218" s="97"/>
      <c r="B218" s="97"/>
      <c r="C218" s="84"/>
      <c r="D218" s="82"/>
      <c r="E218" s="84"/>
      <c r="F218" s="84"/>
      <c r="G218" s="84"/>
      <c r="H218" s="97"/>
      <c r="I218" s="84"/>
      <c r="J218" s="84"/>
      <c r="O218" s="1"/>
      <c r="P218" s="197"/>
      <c r="Q218" s="197"/>
      <c r="R218" s="197"/>
      <c r="S218" s="197"/>
      <c r="T218" s="197"/>
      <c r="U218" s="197"/>
      <c r="V218" s="197"/>
      <c r="W218" s="197"/>
      <c r="X218" s="197"/>
      <c r="Y218" s="197"/>
      <c r="Z218" s="197"/>
      <c r="AA218" s="197"/>
      <c r="AB218" s="197"/>
      <c r="AC218" s="197"/>
      <c r="AD218" s="197"/>
      <c r="AE218" s="197"/>
      <c r="AF218" s="197"/>
      <c r="AG218" s="197"/>
    </row>
    <row r="219" spans="1:33" s="98" customFormat="1" ht="15.75">
      <c r="A219" s="97"/>
      <c r="B219" s="97"/>
      <c r="C219" s="84"/>
      <c r="D219" s="82"/>
      <c r="E219" s="84"/>
      <c r="F219" s="84"/>
      <c r="G219" s="84"/>
      <c r="H219" s="97"/>
      <c r="I219" s="84"/>
      <c r="J219" s="84"/>
      <c r="O219" s="1"/>
      <c r="P219" s="197"/>
      <c r="Q219" s="197"/>
      <c r="R219" s="197"/>
      <c r="S219" s="197"/>
      <c r="T219" s="197"/>
      <c r="U219" s="197"/>
      <c r="V219" s="197"/>
      <c r="W219" s="197"/>
      <c r="X219" s="197"/>
      <c r="Y219" s="197"/>
      <c r="Z219" s="197"/>
      <c r="AA219" s="197"/>
      <c r="AB219" s="197"/>
      <c r="AC219" s="197"/>
      <c r="AD219" s="197"/>
      <c r="AE219" s="197"/>
      <c r="AF219" s="197"/>
      <c r="AG219" s="197"/>
    </row>
    <row r="220" spans="1:33" s="98" customFormat="1" ht="15.75">
      <c r="A220" s="97"/>
      <c r="B220" s="97"/>
      <c r="C220" s="84"/>
      <c r="D220" s="82"/>
      <c r="E220" s="84"/>
      <c r="F220" s="84"/>
      <c r="G220" s="84"/>
      <c r="H220" s="97"/>
      <c r="I220" s="84"/>
      <c r="J220" s="84"/>
      <c r="O220" s="1"/>
      <c r="P220" s="197"/>
      <c r="Q220" s="197"/>
      <c r="R220" s="197"/>
      <c r="S220" s="197"/>
      <c r="T220" s="197"/>
      <c r="U220" s="197"/>
      <c r="V220" s="197"/>
      <c r="W220" s="197"/>
      <c r="X220" s="197"/>
      <c r="Y220" s="197"/>
      <c r="Z220" s="197"/>
      <c r="AA220" s="197"/>
      <c r="AB220" s="197"/>
      <c r="AC220" s="197"/>
      <c r="AD220" s="197"/>
      <c r="AE220" s="197"/>
      <c r="AF220" s="197"/>
      <c r="AG220" s="197"/>
    </row>
    <row r="221" spans="1:33" s="98" customFormat="1" ht="15.75">
      <c r="A221" s="97"/>
      <c r="B221" s="97"/>
      <c r="C221" s="84"/>
      <c r="D221" s="82"/>
      <c r="E221" s="84"/>
      <c r="F221" s="84"/>
      <c r="G221" s="84"/>
      <c r="H221" s="97"/>
      <c r="I221" s="84"/>
      <c r="J221" s="84"/>
      <c r="O221" s="1"/>
      <c r="P221" s="197"/>
      <c r="Q221" s="197"/>
      <c r="R221" s="197"/>
      <c r="S221" s="197"/>
      <c r="T221" s="197"/>
      <c r="U221" s="197"/>
      <c r="V221" s="197"/>
      <c r="W221" s="197"/>
      <c r="X221" s="197"/>
      <c r="Y221" s="197"/>
      <c r="Z221" s="197"/>
      <c r="AA221" s="197"/>
      <c r="AB221" s="197"/>
      <c r="AC221" s="197"/>
      <c r="AD221" s="197"/>
      <c r="AE221" s="197"/>
      <c r="AF221" s="197"/>
      <c r="AG221" s="197"/>
    </row>
    <row r="222" spans="1:33" s="98" customFormat="1" ht="15.75">
      <c r="A222" s="97"/>
      <c r="B222" s="97"/>
      <c r="C222" s="84"/>
      <c r="D222" s="82"/>
      <c r="E222" s="84"/>
      <c r="F222" s="84"/>
      <c r="G222" s="84"/>
      <c r="H222" s="97"/>
      <c r="I222" s="84"/>
      <c r="J222" s="84"/>
      <c r="O222" s="1"/>
      <c r="P222" s="197"/>
      <c r="Q222" s="197"/>
      <c r="R222" s="197"/>
      <c r="S222" s="197"/>
      <c r="T222" s="197"/>
      <c r="U222" s="197"/>
      <c r="V222" s="197"/>
      <c r="W222" s="197"/>
      <c r="X222" s="197"/>
      <c r="Y222" s="197"/>
      <c r="Z222" s="197"/>
      <c r="AA222" s="197"/>
      <c r="AB222" s="197"/>
      <c r="AC222" s="197"/>
      <c r="AD222" s="197"/>
      <c r="AE222" s="197"/>
      <c r="AF222" s="197"/>
      <c r="AG222" s="197"/>
    </row>
    <row r="223" spans="1:33" s="98" customFormat="1" ht="15.75">
      <c r="A223" s="97"/>
      <c r="B223" s="97"/>
      <c r="C223" s="84"/>
      <c r="D223" s="82"/>
      <c r="E223" s="84"/>
      <c r="F223" s="84"/>
      <c r="G223" s="84"/>
      <c r="H223" s="97"/>
      <c r="I223" s="84"/>
      <c r="J223" s="84"/>
      <c r="O223" s="1"/>
      <c r="P223" s="197"/>
      <c r="Q223" s="197"/>
      <c r="R223" s="197"/>
      <c r="S223" s="197"/>
      <c r="T223" s="197"/>
      <c r="U223" s="197"/>
      <c r="V223" s="197"/>
      <c r="W223" s="197"/>
      <c r="X223" s="197"/>
      <c r="Y223" s="197"/>
      <c r="Z223" s="197"/>
      <c r="AA223" s="197"/>
      <c r="AB223" s="197"/>
      <c r="AC223" s="197"/>
      <c r="AD223" s="197"/>
      <c r="AE223" s="197"/>
      <c r="AF223" s="197"/>
      <c r="AG223" s="197"/>
    </row>
    <row r="224" spans="1:33" s="98" customFormat="1" ht="15.75">
      <c r="A224" s="97"/>
      <c r="B224" s="97"/>
      <c r="C224" s="84"/>
      <c r="D224" s="82"/>
      <c r="E224" s="84"/>
      <c r="F224" s="84"/>
      <c r="G224" s="84"/>
      <c r="H224" s="97"/>
      <c r="I224" s="84"/>
      <c r="J224" s="84"/>
      <c r="O224" s="1"/>
      <c r="P224" s="197"/>
      <c r="Q224" s="197"/>
      <c r="R224" s="197"/>
      <c r="S224" s="197"/>
      <c r="T224" s="197"/>
      <c r="U224" s="197"/>
      <c r="V224" s="197"/>
      <c r="W224" s="197"/>
      <c r="X224" s="197"/>
      <c r="Y224" s="197"/>
      <c r="Z224" s="197"/>
      <c r="AA224" s="197"/>
      <c r="AB224" s="197"/>
      <c r="AC224" s="197"/>
      <c r="AD224" s="197"/>
      <c r="AE224" s="197"/>
      <c r="AF224" s="197"/>
      <c r="AG224" s="197"/>
    </row>
    <row r="225" spans="1:33" s="98" customFormat="1" ht="15.75">
      <c r="A225" s="97"/>
      <c r="B225" s="97"/>
      <c r="C225" s="84"/>
      <c r="D225" s="82"/>
      <c r="E225" s="84"/>
      <c r="F225" s="84"/>
      <c r="G225" s="84"/>
      <c r="H225" s="97"/>
      <c r="I225" s="84"/>
      <c r="J225" s="84"/>
      <c r="O225" s="1"/>
      <c r="P225" s="197"/>
      <c r="Q225" s="197"/>
      <c r="R225" s="197"/>
      <c r="S225" s="197"/>
      <c r="T225" s="197"/>
      <c r="U225" s="197"/>
      <c r="V225" s="197"/>
      <c r="W225" s="197"/>
      <c r="X225" s="197"/>
      <c r="Y225" s="197"/>
      <c r="Z225" s="197"/>
      <c r="AA225" s="197"/>
      <c r="AB225" s="197"/>
      <c r="AC225" s="197"/>
      <c r="AD225" s="197"/>
      <c r="AE225" s="197"/>
      <c r="AF225" s="197"/>
      <c r="AG225" s="197"/>
    </row>
    <row r="226" spans="1:33" s="98" customFormat="1" ht="15.75">
      <c r="A226" s="97"/>
      <c r="B226" s="97"/>
      <c r="C226" s="84"/>
      <c r="D226" s="82"/>
      <c r="E226" s="84"/>
      <c r="F226" s="84"/>
      <c r="G226" s="84"/>
      <c r="H226" s="97"/>
      <c r="I226" s="84"/>
      <c r="J226" s="84"/>
      <c r="O226" s="1"/>
      <c r="P226" s="197"/>
      <c r="Q226" s="197"/>
      <c r="R226" s="197"/>
      <c r="S226" s="197"/>
      <c r="T226" s="197"/>
      <c r="U226" s="197"/>
      <c r="V226" s="197"/>
      <c r="W226" s="197"/>
      <c r="X226" s="197"/>
      <c r="Y226" s="197"/>
      <c r="Z226" s="197"/>
      <c r="AA226" s="197"/>
      <c r="AB226" s="197"/>
      <c r="AC226" s="197"/>
      <c r="AD226" s="197"/>
      <c r="AE226" s="197"/>
      <c r="AF226" s="197"/>
      <c r="AG226" s="197"/>
    </row>
    <row r="227" spans="1:33" ht="15.75">
      <c r="C227" s="84"/>
      <c r="D227" s="82"/>
      <c r="E227" s="84"/>
      <c r="F227" s="84"/>
      <c r="G227" s="84"/>
      <c r="H227" s="97"/>
      <c r="I227" s="84"/>
      <c r="J227" s="84"/>
    </row>
    <row r="228" spans="1:33" ht="15.75">
      <c r="C228" s="84"/>
      <c r="D228" s="82"/>
      <c r="E228" s="84"/>
      <c r="F228" s="84"/>
      <c r="G228" s="84"/>
      <c r="H228" s="97"/>
      <c r="I228" s="84"/>
      <c r="J228" s="84"/>
    </row>
    <row r="229" spans="1:33" ht="15.75">
      <c r="C229" s="84"/>
      <c r="D229" s="82"/>
      <c r="E229" s="84"/>
      <c r="F229" s="84"/>
      <c r="G229" s="84"/>
      <c r="H229" s="97"/>
      <c r="I229" s="84"/>
      <c r="J229" s="84"/>
    </row>
    <row r="230" spans="1:33" ht="15.75">
      <c r="C230" s="84"/>
      <c r="D230" s="82"/>
      <c r="E230" s="84"/>
      <c r="F230" s="84"/>
      <c r="G230" s="84"/>
      <c r="H230" s="97"/>
      <c r="I230" s="84"/>
      <c r="J230" s="84"/>
    </row>
    <row r="231" spans="1:33" ht="15.75">
      <c r="C231" s="84"/>
      <c r="D231" s="82"/>
      <c r="E231" s="84"/>
      <c r="F231" s="84"/>
      <c r="G231" s="84"/>
      <c r="H231" s="97"/>
      <c r="I231" s="84"/>
      <c r="J231" s="84"/>
    </row>
    <row r="232" spans="1:33" ht="15.75">
      <c r="C232" s="84"/>
      <c r="D232" s="82"/>
      <c r="E232" s="84"/>
      <c r="F232" s="84"/>
      <c r="G232" s="84"/>
      <c r="H232" s="97"/>
      <c r="I232" s="84"/>
      <c r="J232" s="84"/>
    </row>
    <row r="233" spans="1:33" ht="15.75">
      <c r="C233" s="84"/>
      <c r="D233" s="82"/>
      <c r="E233" s="84"/>
      <c r="F233" s="84"/>
      <c r="G233" s="84"/>
      <c r="H233" s="97"/>
      <c r="I233" s="84"/>
      <c r="J233" s="84"/>
    </row>
    <row r="234" spans="1:33" ht="15.75">
      <c r="C234" s="84"/>
      <c r="D234" s="82"/>
      <c r="E234" s="84"/>
      <c r="F234" s="84"/>
      <c r="G234" s="84"/>
      <c r="H234" s="97"/>
      <c r="I234" s="84"/>
      <c r="J234" s="84"/>
    </row>
    <row r="235" spans="1:33" ht="15.75">
      <c r="C235" s="84"/>
      <c r="D235" s="82"/>
      <c r="E235" s="84"/>
      <c r="F235" s="84"/>
      <c r="G235" s="84"/>
      <c r="H235" s="97"/>
      <c r="I235" s="84"/>
      <c r="J235" s="84"/>
    </row>
    <row r="236" spans="1:33">
      <c r="A236" s="106"/>
      <c r="C236" s="84"/>
      <c r="D236" s="82"/>
      <c r="E236" s="84"/>
      <c r="F236" s="84"/>
      <c r="G236" s="84"/>
      <c r="H236" s="97"/>
      <c r="I236" s="84"/>
      <c r="J236" s="84"/>
    </row>
    <row r="237" spans="1:33">
      <c r="A237" s="106"/>
      <c r="C237" s="84"/>
      <c r="D237" s="82"/>
      <c r="E237" s="84"/>
      <c r="F237" s="84"/>
      <c r="G237" s="84"/>
      <c r="H237" s="97"/>
      <c r="I237" s="84"/>
      <c r="J237" s="84"/>
    </row>
    <row r="238" spans="1:33">
      <c r="A238" s="106"/>
      <c r="C238" s="84"/>
      <c r="D238" s="82"/>
      <c r="E238" s="84"/>
      <c r="F238" s="84"/>
      <c r="G238" s="84"/>
      <c r="H238" s="97"/>
      <c r="I238" s="84"/>
      <c r="J238" s="84"/>
    </row>
    <row r="239" spans="1:33">
      <c r="A239" s="106"/>
      <c r="C239" s="84"/>
      <c r="D239" s="82"/>
      <c r="E239" s="84"/>
      <c r="F239" s="84"/>
      <c r="G239" s="84"/>
      <c r="H239" s="97"/>
      <c r="I239" s="84"/>
      <c r="J239" s="84"/>
    </row>
    <row r="240" spans="1:33">
      <c r="A240" s="106"/>
      <c r="C240" s="84"/>
      <c r="D240" s="82"/>
      <c r="E240" s="84"/>
      <c r="F240" s="84"/>
      <c r="G240" s="84"/>
      <c r="H240" s="97"/>
      <c r="I240" s="84"/>
      <c r="J240" s="84"/>
    </row>
    <row r="241" spans="1:33">
      <c r="A241" s="106"/>
      <c r="C241" s="84"/>
      <c r="D241" s="82"/>
      <c r="E241" s="84"/>
      <c r="F241" s="84"/>
      <c r="G241" s="84"/>
      <c r="H241" s="97"/>
      <c r="I241" s="84"/>
      <c r="J241" s="84"/>
    </row>
    <row r="242" spans="1:33" s="51" customFormat="1">
      <c r="A242" s="106"/>
      <c r="B242" s="106"/>
      <c r="C242" s="101"/>
      <c r="D242" s="83"/>
      <c r="E242" s="102"/>
      <c r="F242" s="102"/>
      <c r="G242" s="103"/>
      <c r="H242" s="97"/>
      <c r="I242" s="102"/>
      <c r="J242" s="103"/>
      <c r="K242" s="98"/>
      <c r="L242" s="98"/>
      <c r="M242" s="98"/>
      <c r="N242" s="98"/>
      <c r="O242" s="1"/>
      <c r="P242" s="197"/>
      <c r="Q242" s="197"/>
      <c r="R242" s="197"/>
      <c r="S242" s="197"/>
      <c r="T242" s="197"/>
      <c r="U242" s="197"/>
      <c r="V242" s="197"/>
      <c r="W242" s="197"/>
      <c r="X242" s="197"/>
      <c r="Y242" s="197"/>
      <c r="Z242" s="197"/>
      <c r="AA242" s="197"/>
      <c r="AB242" s="197"/>
      <c r="AC242" s="197"/>
      <c r="AD242" s="197"/>
      <c r="AE242" s="197"/>
      <c r="AF242" s="197"/>
      <c r="AG242" s="197"/>
    </row>
    <row r="243" spans="1:33" s="51" customFormat="1">
      <c r="A243" s="106"/>
      <c r="B243" s="106"/>
      <c r="C243" s="101"/>
      <c r="D243" s="83"/>
      <c r="E243" s="102"/>
      <c r="F243" s="102"/>
      <c r="G243" s="103"/>
      <c r="H243" s="97"/>
      <c r="I243" s="102"/>
      <c r="J243" s="103"/>
      <c r="K243" s="98"/>
      <c r="L243" s="98"/>
      <c r="M243" s="98"/>
      <c r="N243" s="98"/>
      <c r="O243" s="1"/>
      <c r="P243" s="197"/>
      <c r="Q243" s="197"/>
      <c r="R243" s="197"/>
      <c r="S243" s="197"/>
      <c r="T243" s="197"/>
      <c r="U243" s="197"/>
      <c r="V243" s="197"/>
      <c r="W243" s="197"/>
      <c r="X243" s="197"/>
      <c r="Y243" s="197"/>
      <c r="Z243" s="197"/>
      <c r="AA243" s="197"/>
      <c r="AB243" s="197"/>
      <c r="AC243" s="197"/>
      <c r="AD243" s="197"/>
      <c r="AE243" s="197"/>
      <c r="AF243" s="197"/>
      <c r="AG243" s="197"/>
    </row>
    <row r="244" spans="1:33" s="51" customFormat="1">
      <c r="A244" s="97"/>
      <c r="B244" s="106"/>
      <c r="C244" s="101"/>
      <c r="D244" s="83"/>
      <c r="E244" s="102"/>
      <c r="F244" s="102"/>
      <c r="G244" s="103"/>
      <c r="H244" s="97"/>
      <c r="I244" s="102"/>
      <c r="J244" s="103"/>
      <c r="K244" s="98"/>
      <c r="L244" s="98"/>
      <c r="M244" s="98"/>
      <c r="N244" s="98"/>
      <c r="O244" s="1"/>
      <c r="P244" s="197"/>
      <c r="Q244" s="197"/>
      <c r="R244" s="197"/>
      <c r="S244" s="197"/>
      <c r="T244" s="197"/>
      <c r="U244" s="197"/>
      <c r="V244" s="197"/>
      <c r="W244" s="197"/>
      <c r="X244" s="197"/>
      <c r="Y244" s="197"/>
      <c r="Z244" s="197"/>
      <c r="AA244" s="197"/>
      <c r="AB244" s="197"/>
      <c r="AC244" s="197"/>
      <c r="AD244" s="197"/>
      <c r="AE244" s="197"/>
      <c r="AF244" s="197"/>
      <c r="AG244" s="197"/>
    </row>
    <row r="245" spans="1:33" s="51" customFormat="1">
      <c r="A245" s="97"/>
      <c r="B245" s="106"/>
      <c r="C245" s="101"/>
      <c r="D245" s="83"/>
      <c r="E245" s="102"/>
      <c r="F245" s="102"/>
      <c r="G245" s="103"/>
      <c r="H245" s="97"/>
      <c r="I245" s="102"/>
      <c r="J245" s="103"/>
      <c r="K245" s="98"/>
      <c r="L245" s="98"/>
      <c r="M245" s="98"/>
      <c r="N245" s="98"/>
      <c r="O245" s="1"/>
      <c r="P245" s="197"/>
      <c r="Q245" s="197"/>
      <c r="R245" s="197"/>
      <c r="S245" s="197"/>
      <c r="T245" s="197"/>
      <c r="U245" s="197"/>
      <c r="V245" s="197"/>
      <c r="W245" s="197"/>
      <c r="X245" s="197"/>
      <c r="Y245" s="197"/>
      <c r="Z245" s="197"/>
      <c r="AA245" s="197"/>
      <c r="AB245" s="197"/>
      <c r="AC245" s="197"/>
      <c r="AD245" s="197"/>
      <c r="AE245" s="197"/>
      <c r="AF245" s="197"/>
      <c r="AG245" s="197"/>
    </row>
    <row r="246" spans="1:33" s="51" customFormat="1">
      <c r="A246" s="97"/>
      <c r="B246" s="106"/>
      <c r="C246" s="101"/>
      <c r="D246" s="83"/>
      <c r="E246" s="102"/>
      <c r="F246" s="102"/>
      <c r="G246" s="103"/>
      <c r="H246" s="97"/>
      <c r="I246" s="102"/>
      <c r="J246" s="103"/>
      <c r="K246" s="98"/>
      <c r="L246" s="98"/>
      <c r="M246" s="98"/>
      <c r="N246" s="98"/>
      <c r="O246" s="1"/>
      <c r="P246" s="197"/>
      <c r="Q246" s="197"/>
      <c r="R246" s="197"/>
      <c r="S246" s="197"/>
      <c r="T246" s="197"/>
      <c r="U246" s="197"/>
      <c r="V246" s="197"/>
      <c r="W246" s="197"/>
      <c r="X246" s="197"/>
      <c r="Y246" s="197"/>
      <c r="Z246" s="197"/>
      <c r="AA246" s="197"/>
      <c r="AB246" s="197"/>
      <c r="AC246" s="197"/>
      <c r="AD246" s="197"/>
      <c r="AE246" s="197"/>
      <c r="AF246" s="197"/>
      <c r="AG246" s="197"/>
    </row>
    <row r="247" spans="1:33" s="51" customFormat="1">
      <c r="A247" s="97"/>
      <c r="B247" s="106"/>
      <c r="C247" s="101"/>
      <c r="D247" s="83"/>
      <c r="E247" s="102"/>
      <c r="F247" s="102"/>
      <c r="G247" s="103"/>
      <c r="H247" s="97"/>
      <c r="I247" s="102"/>
      <c r="J247" s="103"/>
      <c r="K247" s="98"/>
      <c r="L247" s="98"/>
      <c r="M247" s="98"/>
      <c r="N247" s="98"/>
      <c r="O247" s="1"/>
      <c r="P247" s="197"/>
      <c r="Q247" s="197"/>
      <c r="R247" s="197"/>
      <c r="S247" s="197"/>
      <c r="T247" s="197"/>
      <c r="U247" s="197"/>
      <c r="V247" s="197"/>
      <c r="W247" s="197"/>
      <c r="X247" s="197"/>
      <c r="Y247" s="197"/>
      <c r="Z247" s="197"/>
      <c r="AA247" s="197"/>
      <c r="AB247" s="197"/>
      <c r="AC247" s="197"/>
      <c r="AD247" s="197"/>
      <c r="AE247" s="197"/>
      <c r="AF247" s="197"/>
      <c r="AG247" s="197"/>
    </row>
    <row r="248" spans="1:33" s="51" customFormat="1">
      <c r="A248" s="97"/>
      <c r="B248" s="106"/>
      <c r="C248" s="101"/>
      <c r="D248" s="83"/>
      <c r="E248" s="102"/>
      <c r="F248" s="102"/>
      <c r="G248" s="103"/>
      <c r="H248" s="97"/>
      <c r="I248" s="102"/>
      <c r="J248" s="103"/>
      <c r="K248" s="98"/>
      <c r="L248" s="98"/>
      <c r="M248" s="98"/>
      <c r="N248" s="98"/>
      <c r="O248" s="1"/>
      <c r="P248" s="197"/>
      <c r="Q248" s="197"/>
      <c r="R248" s="197"/>
      <c r="S248" s="197"/>
      <c r="T248" s="197"/>
      <c r="U248" s="197"/>
      <c r="V248" s="197"/>
      <c r="W248" s="197"/>
      <c r="X248" s="197"/>
      <c r="Y248" s="197"/>
      <c r="Z248" s="197"/>
      <c r="AA248" s="197"/>
      <c r="AB248" s="197"/>
      <c r="AC248" s="197"/>
      <c r="AD248" s="197"/>
      <c r="AE248" s="197"/>
      <c r="AF248" s="197"/>
      <c r="AG248" s="197"/>
    </row>
    <row r="249" spans="1:33" s="51" customFormat="1">
      <c r="A249" s="97"/>
      <c r="B249" s="106"/>
      <c r="C249" s="101"/>
      <c r="D249" s="83"/>
      <c r="E249" s="102"/>
      <c r="F249" s="102"/>
      <c r="G249" s="103"/>
      <c r="H249" s="97"/>
      <c r="I249" s="102"/>
      <c r="J249" s="103"/>
      <c r="K249" s="98"/>
      <c r="L249" s="98"/>
      <c r="M249" s="98"/>
      <c r="N249" s="98"/>
      <c r="O249" s="1"/>
      <c r="P249" s="197"/>
      <c r="Q249" s="197"/>
      <c r="R249" s="197"/>
      <c r="S249" s="197"/>
      <c r="T249" s="197"/>
      <c r="U249" s="197"/>
      <c r="V249" s="197"/>
      <c r="W249" s="197"/>
      <c r="X249" s="197"/>
      <c r="Y249" s="197"/>
      <c r="Z249" s="197"/>
      <c r="AA249" s="197"/>
      <c r="AB249" s="197"/>
      <c r="AC249" s="197"/>
      <c r="AD249" s="197"/>
      <c r="AE249" s="197"/>
      <c r="AF249" s="197"/>
      <c r="AG249" s="197"/>
    </row>
    <row r="263" spans="1:33" s="4" customFormat="1" ht="11.25" customHeight="1">
      <c r="A263" s="97"/>
      <c r="B263" s="97"/>
      <c r="C263" s="101"/>
      <c r="D263" s="83"/>
      <c r="E263" s="102"/>
      <c r="F263" s="102"/>
      <c r="G263" s="103"/>
      <c r="H263" s="104"/>
      <c r="I263" s="102"/>
      <c r="J263" s="103"/>
      <c r="K263" s="107"/>
      <c r="L263" s="107"/>
      <c r="M263" s="107"/>
      <c r="N263" s="107"/>
      <c r="P263" s="199"/>
      <c r="Q263" s="199"/>
      <c r="R263" s="199"/>
      <c r="S263" s="199"/>
      <c r="T263" s="199"/>
      <c r="U263" s="199"/>
      <c r="V263" s="199"/>
      <c r="W263" s="199"/>
      <c r="X263" s="199"/>
      <c r="Y263" s="199"/>
      <c r="Z263" s="199"/>
      <c r="AA263" s="199"/>
      <c r="AB263" s="199"/>
      <c r="AC263" s="199"/>
      <c r="AD263" s="199"/>
      <c r="AE263" s="199"/>
      <c r="AF263" s="199"/>
      <c r="AG263" s="199"/>
    </row>
    <row r="264" spans="1:33" s="4" customFormat="1" ht="11.25" customHeight="1">
      <c r="A264" s="97"/>
      <c r="B264" s="97"/>
      <c r="C264" s="101"/>
      <c r="D264" s="83"/>
      <c r="E264" s="102"/>
      <c r="F264" s="102"/>
      <c r="G264" s="103"/>
      <c r="H264" s="104"/>
      <c r="I264" s="102"/>
      <c r="J264" s="103"/>
      <c r="K264" s="107"/>
      <c r="L264" s="107"/>
      <c r="M264" s="107"/>
      <c r="N264" s="107"/>
      <c r="P264" s="199"/>
      <c r="Q264" s="199"/>
      <c r="R264" s="199"/>
      <c r="S264" s="199"/>
      <c r="T264" s="199"/>
      <c r="U264" s="199"/>
      <c r="V264" s="199"/>
      <c r="W264" s="199"/>
      <c r="X264" s="199"/>
      <c r="Y264" s="199"/>
      <c r="Z264" s="199"/>
      <c r="AA264" s="199"/>
      <c r="AB264" s="199"/>
      <c r="AC264" s="199"/>
      <c r="AD264" s="199"/>
      <c r="AE264" s="199"/>
      <c r="AF264" s="199"/>
      <c r="AG264" s="199"/>
    </row>
    <row r="265" spans="1:33" s="4" customFormat="1" ht="11.25" customHeight="1">
      <c r="A265" s="97"/>
      <c r="B265" s="97"/>
      <c r="C265" s="101"/>
      <c r="D265" s="83"/>
      <c r="E265" s="102"/>
      <c r="F265" s="102"/>
      <c r="G265" s="103"/>
      <c r="H265" s="104"/>
      <c r="I265" s="102"/>
      <c r="J265" s="103"/>
      <c r="K265" s="107"/>
      <c r="L265" s="107"/>
      <c r="M265" s="107"/>
      <c r="N265" s="107"/>
      <c r="P265" s="199"/>
      <c r="Q265" s="199"/>
      <c r="R265" s="199"/>
      <c r="S265" s="199"/>
      <c r="T265" s="199"/>
      <c r="U265" s="199"/>
      <c r="V265" s="199"/>
      <c r="W265" s="199"/>
      <c r="X265" s="199"/>
      <c r="Y265" s="199"/>
      <c r="Z265" s="199"/>
      <c r="AA265" s="199"/>
      <c r="AB265" s="199"/>
      <c r="AC265" s="199"/>
      <c r="AD265" s="199"/>
      <c r="AE265" s="199"/>
      <c r="AF265" s="199"/>
      <c r="AG265" s="199"/>
    </row>
    <row r="266" spans="1:33" s="4" customFormat="1" ht="11.25" customHeight="1">
      <c r="A266" s="97"/>
      <c r="B266" s="97"/>
      <c r="C266" s="101"/>
      <c r="D266" s="83"/>
      <c r="E266" s="102"/>
      <c r="F266" s="102"/>
      <c r="G266" s="103"/>
      <c r="H266" s="104"/>
      <c r="I266" s="102"/>
      <c r="J266" s="103"/>
      <c r="K266" s="107"/>
      <c r="L266" s="107"/>
      <c r="M266" s="107"/>
      <c r="N266" s="107"/>
      <c r="P266" s="199"/>
      <c r="Q266" s="199"/>
      <c r="R266" s="199"/>
      <c r="S266" s="199"/>
      <c r="T266" s="199"/>
      <c r="U266" s="199"/>
      <c r="V266" s="199"/>
      <c r="W266" s="199"/>
      <c r="X266" s="199"/>
      <c r="Y266" s="199"/>
      <c r="Z266" s="199"/>
      <c r="AA266" s="199"/>
      <c r="AB266" s="199"/>
      <c r="AC266" s="199"/>
      <c r="AD266" s="199"/>
      <c r="AE266" s="199"/>
      <c r="AF266" s="199"/>
      <c r="AG266" s="199"/>
    </row>
    <row r="267" spans="1:33" s="4" customFormat="1" ht="11.25" customHeight="1">
      <c r="A267" s="97"/>
      <c r="B267" s="97"/>
      <c r="C267" s="101"/>
      <c r="D267" s="83"/>
      <c r="E267" s="102"/>
      <c r="F267" s="102"/>
      <c r="G267" s="103"/>
      <c r="H267" s="104"/>
      <c r="I267" s="102"/>
      <c r="J267" s="103"/>
      <c r="K267" s="107"/>
      <c r="L267" s="107"/>
      <c r="M267" s="107"/>
      <c r="N267" s="107"/>
      <c r="P267" s="199"/>
      <c r="Q267" s="199"/>
      <c r="R267" s="199"/>
      <c r="S267" s="199"/>
      <c r="T267" s="199"/>
      <c r="U267" s="199"/>
      <c r="V267" s="199"/>
      <c r="W267" s="199"/>
      <c r="X267" s="199"/>
      <c r="Y267" s="199"/>
      <c r="Z267" s="199"/>
      <c r="AA267" s="199"/>
      <c r="AB267" s="199"/>
      <c r="AC267" s="199"/>
      <c r="AD267" s="199"/>
      <c r="AE267" s="199"/>
      <c r="AF267" s="199"/>
      <c r="AG267" s="199"/>
    </row>
    <row r="268" spans="1:33" s="4" customFormat="1" ht="11.25" customHeight="1">
      <c r="A268" s="97"/>
      <c r="B268" s="97"/>
      <c r="C268" s="101"/>
      <c r="D268" s="83"/>
      <c r="E268" s="102"/>
      <c r="F268" s="102"/>
      <c r="G268" s="103"/>
      <c r="H268" s="104"/>
      <c r="I268" s="102"/>
      <c r="J268" s="103"/>
      <c r="K268" s="107"/>
      <c r="L268" s="107"/>
      <c r="M268" s="107"/>
      <c r="N268" s="107"/>
      <c r="P268" s="199"/>
      <c r="Q268" s="199"/>
      <c r="R268" s="199"/>
      <c r="S268" s="199"/>
      <c r="T268" s="199"/>
      <c r="U268" s="199"/>
      <c r="V268" s="199"/>
      <c r="W268" s="199"/>
      <c r="X268" s="199"/>
      <c r="Y268" s="199"/>
      <c r="Z268" s="199"/>
      <c r="AA268" s="199"/>
      <c r="AB268" s="199"/>
      <c r="AC268" s="199"/>
      <c r="AD268" s="199"/>
      <c r="AE268" s="199"/>
      <c r="AF268" s="199"/>
      <c r="AG268" s="199"/>
    </row>
    <row r="269" spans="1:33" s="4" customFormat="1" ht="11.25" customHeight="1">
      <c r="A269" s="97"/>
      <c r="B269" s="97"/>
      <c r="C269" s="101"/>
      <c r="D269" s="83"/>
      <c r="E269" s="102"/>
      <c r="F269" s="102"/>
      <c r="G269" s="103"/>
      <c r="H269" s="104"/>
      <c r="I269" s="102"/>
      <c r="J269" s="103"/>
      <c r="K269" s="107"/>
      <c r="L269" s="107"/>
      <c r="M269" s="107"/>
      <c r="N269" s="107"/>
      <c r="P269" s="199"/>
      <c r="Q269" s="199"/>
      <c r="R269" s="199"/>
      <c r="S269" s="199"/>
      <c r="T269" s="199"/>
      <c r="U269" s="199"/>
      <c r="V269" s="199"/>
      <c r="W269" s="199"/>
      <c r="X269" s="199"/>
      <c r="Y269" s="199"/>
      <c r="Z269" s="199"/>
      <c r="AA269" s="199"/>
      <c r="AB269" s="199"/>
      <c r="AC269" s="199"/>
      <c r="AD269" s="199"/>
      <c r="AE269" s="199"/>
      <c r="AF269" s="199"/>
      <c r="AG269" s="199"/>
    </row>
    <row r="270" spans="1:33" s="4" customFormat="1" ht="11.25" customHeight="1">
      <c r="A270" s="97"/>
      <c r="B270" s="97"/>
      <c r="C270" s="101"/>
      <c r="D270" s="83"/>
      <c r="E270" s="102"/>
      <c r="F270" s="102"/>
      <c r="G270" s="103"/>
      <c r="H270" s="104"/>
      <c r="I270" s="102"/>
      <c r="J270" s="103"/>
      <c r="K270" s="107"/>
      <c r="L270" s="107"/>
      <c r="M270" s="107"/>
      <c r="N270" s="107"/>
      <c r="P270" s="199"/>
      <c r="Q270" s="199"/>
      <c r="R270" s="199"/>
      <c r="S270" s="199"/>
      <c r="T270" s="199"/>
      <c r="U270" s="199"/>
      <c r="V270" s="199"/>
      <c r="W270" s="199"/>
      <c r="X270" s="199"/>
      <c r="Y270" s="199"/>
      <c r="Z270" s="199"/>
      <c r="AA270" s="199"/>
      <c r="AB270" s="199"/>
      <c r="AC270" s="199"/>
      <c r="AD270" s="199"/>
      <c r="AE270" s="199"/>
      <c r="AF270" s="199"/>
      <c r="AG270" s="199"/>
    </row>
  </sheetData>
  <sortState ref="A31:BA46">
    <sortCondition descending="1" ref="BA31"/>
  </sortState>
  <mergeCells count="24">
    <mergeCell ref="A75:K75"/>
    <mergeCell ref="A29:K29"/>
    <mergeCell ref="A59:K59"/>
    <mergeCell ref="A62:K62"/>
    <mergeCell ref="A1:K1"/>
    <mergeCell ref="A4:K4"/>
    <mergeCell ref="B19:B20"/>
    <mergeCell ref="B11:B12"/>
    <mergeCell ref="B13:B14"/>
    <mergeCell ref="B17:B18"/>
    <mergeCell ref="A9:K9"/>
    <mergeCell ref="A67:K67"/>
    <mergeCell ref="A23:A24"/>
    <mergeCell ref="A25:A26"/>
    <mergeCell ref="B25:B26"/>
    <mergeCell ref="B15:B16"/>
    <mergeCell ref="B21:B22"/>
    <mergeCell ref="B23:B24"/>
    <mergeCell ref="A11:A12"/>
    <mergeCell ref="A13:A14"/>
    <mergeCell ref="A15:A16"/>
    <mergeCell ref="A17:A18"/>
    <mergeCell ref="A19:A20"/>
    <mergeCell ref="A21:A22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380"/>
  <sheetViews>
    <sheetView topLeftCell="A12" zoomScale="80" zoomScaleNormal="80" zoomScalePageLayoutView="107" workbookViewId="0">
      <selection activeCell="U34" sqref="U34"/>
    </sheetView>
  </sheetViews>
  <sheetFormatPr defaultColWidth="42.7109375" defaultRowHeight="16.5"/>
  <cols>
    <col min="1" max="1" width="4.42578125" style="97" customWidth="1"/>
    <col min="2" max="2" width="4.5703125" style="97" customWidth="1"/>
    <col min="3" max="3" width="10.140625" style="101" bestFit="1" customWidth="1"/>
    <col min="4" max="4" width="19.42578125" style="83" customWidth="1"/>
    <col min="5" max="5" width="19" style="102" customWidth="1"/>
    <col min="6" max="6" width="5" style="102" bestFit="1" customWidth="1"/>
    <col min="7" max="7" width="8.7109375" style="103" bestFit="1" customWidth="1"/>
    <col min="8" max="8" width="3" style="104" customWidth="1"/>
    <col min="9" max="9" width="4.42578125" style="104" customWidth="1"/>
    <col min="10" max="10" width="4.5703125" style="97" customWidth="1"/>
    <col min="11" max="11" width="10.140625" style="101" bestFit="1" customWidth="1"/>
    <col min="12" max="12" width="16.85546875" style="83" bestFit="1" customWidth="1"/>
    <col min="13" max="13" width="19" style="102" customWidth="1"/>
    <col min="14" max="14" width="5" style="102" bestFit="1" customWidth="1"/>
    <col min="15" max="15" width="7.5703125" style="103" bestFit="1" customWidth="1"/>
    <col min="16" max="16" width="1.140625" style="98" customWidth="1"/>
    <col min="17" max="19" width="9.85546875" style="98" customWidth="1"/>
    <col min="20" max="27" width="9.85546875" style="1" customWidth="1"/>
    <col min="28" max="16384" width="42.7109375" style="1"/>
  </cols>
  <sheetData>
    <row r="1" spans="1:27" s="78" customFormat="1" ht="29.25" customHeight="1">
      <c r="A1" s="210" t="s">
        <v>495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86"/>
      <c r="R1" s="86"/>
      <c r="S1" s="86"/>
    </row>
    <row r="2" spans="1:27" s="78" customFormat="1" ht="14.25" customHeight="1">
      <c r="A2" s="87" t="s">
        <v>587</v>
      </c>
      <c r="B2" s="88"/>
      <c r="C2" s="89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1" t="s">
        <v>494</v>
      </c>
      <c r="Q2" s="86"/>
      <c r="R2" s="86"/>
      <c r="S2" s="86"/>
    </row>
    <row r="3" spans="1:27" s="78" customFormat="1" ht="12" customHeight="1">
      <c r="A3" s="86"/>
      <c r="B3" s="88"/>
      <c r="C3" s="89"/>
      <c r="D3" s="89"/>
      <c r="E3" s="92"/>
      <c r="F3" s="93"/>
      <c r="G3" s="86"/>
      <c r="H3" s="86"/>
      <c r="I3" s="86"/>
      <c r="J3" s="86"/>
      <c r="K3" s="86"/>
      <c r="L3" s="86"/>
      <c r="M3" s="86"/>
      <c r="N3" s="86"/>
      <c r="O3" s="86"/>
      <c r="P3" s="91" t="s">
        <v>493</v>
      </c>
      <c r="Q3" s="86"/>
      <c r="R3" s="86"/>
      <c r="S3" s="86"/>
    </row>
    <row r="4" spans="1:27" s="78" customFormat="1" ht="17.25" customHeight="1">
      <c r="A4" s="212" t="s">
        <v>492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86"/>
      <c r="R4" s="86"/>
      <c r="S4" s="86"/>
    </row>
    <row r="5" spans="1:27" s="77" customFormat="1" ht="7.5" customHeight="1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94"/>
      <c r="Q5" s="86"/>
      <c r="R5" s="86"/>
      <c r="S5" s="86"/>
    </row>
    <row r="6" spans="1:27" s="77" customFormat="1" ht="17.25" customHeight="1">
      <c r="A6" s="169" t="s">
        <v>476</v>
      </c>
      <c r="B6" s="169" t="s">
        <v>491</v>
      </c>
      <c r="C6" s="170" t="s">
        <v>490</v>
      </c>
      <c r="D6" s="169" t="s">
        <v>489</v>
      </c>
      <c r="E6" s="169" t="s">
        <v>488</v>
      </c>
      <c r="F6" s="170" t="s">
        <v>574</v>
      </c>
      <c r="G6" s="170" t="s">
        <v>576</v>
      </c>
      <c r="H6" s="171"/>
      <c r="I6" s="169" t="s">
        <v>476</v>
      </c>
      <c r="J6" s="169" t="s">
        <v>491</v>
      </c>
      <c r="K6" s="170" t="s">
        <v>490</v>
      </c>
      <c r="L6" s="169" t="s">
        <v>489</v>
      </c>
      <c r="M6" s="169" t="s">
        <v>488</v>
      </c>
      <c r="N6" s="170" t="s">
        <v>574</v>
      </c>
      <c r="O6" s="170" t="s">
        <v>576</v>
      </c>
      <c r="P6" s="171"/>
      <c r="Q6" s="86"/>
      <c r="R6" s="86"/>
      <c r="S6" s="86"/>
    </row>
    <row r="7" spans="1:27" s="79" customFormat="1" ht="12.75" customHeight="1">
      <c r="A7" s="172" t="s">
        <v>485</v>
      </c>
      <c r="B7" s="173" t="s">
        <v>484</v>
      </c>
      <c r="C7" s="174" t="s">
        <v>483</v>
      </c>
      <c r="D7" s="172" t="s">
        <v>482</v>
      </c>
      <c r="E7" s="172" t="s">
        <v>481</v>
      </c>
      <c r="F7" s="174" t="s">
        <v>575</v>
      </c>
      <c r="G7" s="174" t="s">
        <v>577</v>
      </c>
      <c r="H7" s="175"/>
      <c r="I7" s="172" t="s">
        <v>485</v>
      </c>
      <c r="J7" s="173" t="s">
        <v>484</v>
      </c>
      <c r="K7" s="174" t="s">
        <v>483</v>
      </c>
      <c r="L7" s="172" t="s">
        <v>482</v>
      </c>
      <c r="M7" s="172" t="s">
        <v>481</v>
      </c>
      <c r="N7" s="174" t="s">
        <v>575</v>
      </c>
      <c r="O7" s="174" t="s">
        <v>577</v>
      </c>
      <c r="P7" s="175"/>
      <c r="Q7" s="95"/>
      <c r="R7" s="95"/>
      <c r="S7" s="95"/>
    </row>
    <row r="8" spans="1:27" s="78" customFormat="1" ht="8.25" customHeight="1">
      <c r="A8" s="86"/>
      <c r="B8" s="88"/>
      <c r="C8" s="89"/>
      <c r="D8" s="89"/>
      <c r="E8" s="92"/>
      <c r="F8" s="93"/>
      <c r="G8" s="86"/>
      <c r="H8" s="96"/>
      <c r="I8" s="96"/>
      <c r="J8" s="96"/>
      <c r="K8" s="96"/>
      <c r="L8" s="96"/>
      <c r="M8" s="96"/>
      <c r="N8" s="96"/>
      <c r="O8" s="96"/>
      <c r="P8" s="96"/>
      <c r="Q8" s="86"/>
      <c r="R8" s="86"/>
      <c r="S8" s="86"/>
    </row>
    <row r="9" spans="1:27" ht="19.5" customHeight="1" thickBot="1">
      <c r="A9" s="147"/>
      <c r="B9" s="147"/>
      <c r="C9" s="148" t="s">
        <v>579</v>
      </c>
      <c r="D9" s="149"/>
      <c r="E9" s="147"/>
      <c r="F9" s="147"/>
      <c r="G9" s="150"/>
      <c r="H9" s="117"/>
      <c r="I9" s="147"/>
      <c r="J9" s="147"/>
      <c r="K9" s="148" t="s">
        <v>578</v>
      </c>
      <c r="L9" s="149"/>
      <c r="M9" s="147"/>
      <c r="N9" s="147"/>
      <c r="O9" s="150"/>
      <c r="P9" s="118"/>
      <c r="Q9" s="118"/>
    </row>
    <row r="10" spans="1:27" ht="14.1" customHeight="1">
      <c r="A10" s="132">
        <v>1</v>
      </c>
      <c r="B10" s="124">
        <v>10</v>
      </c>
      <c r="C10" s="139" t="s">
        <v>369</v>
      </c>
      <c r="D10" s="125" t="s">
        <v>368</v>
      </c>
      <c r="E10" s="124" t="s">
        <v>28</v>
      </c>
      <c r="F10" s="124">
        <v>7758</v>
      </c>
      <c r="G10" s="124" t="s">
        <v>442</v>
      </c>
      <c r="H10" s="117"/>
      <c r="I10" s="132">
        <v>1</v>
      </c>
      <c r="J10" s="124">
        <v>26</v>
      </c>
      <c r="K10" s="139" t="s">
        <v>423</v>
      </c>
      <c r="L10" s="125" t="s">
        <v>424</v>
      </c>
      <c r="M10" s="124" t="s">
        <v>8</v>
      </c>
      <c r="N10" s="124">
        <v>10972</v>
      </c>
      <c r="O10" s="124" t="s">
        <v>447</v>
      </c>
      <c r="P10" s="121"/>
      <c r="Q10" s="121"/>
      <c r="R10" s="100"/>
      <c r="S10" s="100"/>
      <c r="T10" s="48"/>
      <c r="U10" s="48"/>
      <c r="V10" s="48"/>
      <c r="W10" s="48"/>
      <c r="X10" s="48"/>
      <c r="Y10" s="48"/>
      <c r="Z10" s="48"/>
      <c r="AA10" s="48"/>
    </row>
    <row r="11" spans="1:27" ht="14.1" customHeight="1">
      <c r="A11" s="131">
        <v>2</v>
      </c>
      <c r="B11" s="119">
        <v>38</v>
      </c>
      <c r="C11" s="134" t="s">
        <v>313</v>
      </c>
      <c r="D11" s="120" t="s">
        <v>314</v>
      </c>
      <c r="E11" s="119" t="s">
        <v>142</v>
      </c>
      <c r="F11" s="119">
        <v>20535</v>
      </c>
      <c r="G11" s="119" t="s">
        <v>441</v>
      </c>
      <c r="H11" s="117"/>
      <c r="I11" s="131">
        <v>2</v>
      </c>
      <c r="J11" s="119">
        <v>38</v>
      </c>
      <c r="K11" s="134" t="s">
        <v>163</v>
      </c>
      <c r="L11" s="120" t="s">
        <v>162</v>
      </c>
      <c r="M11" s="119" t="s">
        <v>164</v>
      </c>
      <c r="N11" s="119">
        <v>18904</v>
      </c>
      <c r="O11" s="119" t="s">
        <v>447</v>
      </c>
      <c r="P11" s="121"/>
      <c r="Q11" s="121"/>
      <c r="R11" s="100"/>
      <c r="S11" s="100"/>
      <c r="T11" s="48"/>
      <c r="U11" s="48"/>
      <c r="V11" s="48"/>
      <c r="W11" s="48"/>
      <c r="X11" s="48"/>
      <c r="Y11" s="48"/>
      <c r="Z11" s="48"/>
      <c r="AA11" s="48"/>
    </row>
    <row r="12" spans="1:27" ht="14.1" customHeight="1">
      <c r="A12" s="131">
        <v>3</v>
      </c>
      <c r="B12" s="119">
        <v>15</v>
      </c>
      <c r="C12" s="134" t="s">
        <v>387</v>
      </c>
      <c r="D12" s="120" t="s">
        <v>386</v>
      </c>
      <c r="E12" s="119" t="s">
        <v>39</v>
      </c>
      <c r="F12" s="119">
        <v>19974</v>
      </c>
      <c r="G12" s="119" t="s">
        <v>442</v>
      </c>
      <c r="H12" s="117"/>
      <c r="I12" s="131">
        <v>3</v>
      </c>
      <c r="J12" s="119">
        <v>7</v>
      </c>
      <c r="K12" s="134" t="s">
        <v>169</v>
      </c>
      <c r="L12" s="120" t="s">
        <v>168</v>
      </c>
      <c r="M12" s="119" t="s">
        <v>170</v>
      </c>
      <c r="N12" s="119">
        <v>7815</v>
      </c>
      <c r="O12" s="119" t="s">
        <v>447</v>
      </c>
      <c r="P12" s="121"/>
      <c r="Q12" s="121"/>
      <c r="R12" s="100"/>
      <c r="S12" s="100"/>
      <c r="T12" s="48"/>
      <c r="U12" s="48"/>
      <c r="V12" s="48"/>
      <c r="W12" s="48"/>
      <c r="X12" s="48"/>
      <c r="Y12" s="48"/>
      <c r="Z12" s="48"/>
      <c r="AA12" s="48"/>
    </row>
    <row r="13" spans="1:27" ht="14.1" customHeight="1">
      <c r="A13" s="131">
        <v>4</v>
      </c>
      <c r="B13" s="119">
        <v>13</v>
      </c>
      <c r="C13" s="134" t="s">
        <v>180</v>
      </c>
      <c r="D13" s="120" t="s">
        <v>181</v>
      </c>
      <c r="E13" s="119" t="s">
        <v>28</v>
      </c>
      <c r="F13" s="119">
        <v>20163</v>
      </c>
      <c r="G13" s="119" t="s">
        <v>441</v>
      </c>
      <c r="H13" s="117"/>
      <c r="I13" s="131">
        <v>4</v>
      </c>
      <c r="J13" s="119">
        <v>11</v>
      </c>
      <c r="K13" s="134" t="s">
        <v>14</v>
      </c>
      <c r="L13" s="120" t="s">
        <v>13</v>
      </c>
      <c r="M13" s="119" t="s">
        <v>15</v>
      </c>
      <c r="N13" s="119">
        <v>11441</v>
      </c>
      <c r="O13" s="119" t="s">
        <v>447</v>
      </c>
      <c r="P13" s="121"/>
      <c r="Q13" s="121"/>
      <c r="R13" s="100"/>
      <c r="S13" s="100"/>
      <c r="T13" s="48"/>
      <c r="U13" s="48"/>
      <c r="V13" s="48"/>
      <c r="W13" s="48"/>
      <c r="X13" s="48"/>
      <c r="Y13" s="48"/>
      <c r="Z13" s="48"/>
      <c r="AA13" s="48"/>
    </row>
    <row r="14" spans="1:27" ht="14.1" customHeight="1">
      <c r="A14" s="131">
        <v>5</v>
      </c>
      <c r="B14" s="119">
        <v>28</v>
      </c>
      <c r="C14" s="134" t="s">
        <v>206</v>
      </c>
      <c r="D14" s="120" t="s">
        <v>205</v>
      </c>
      <c r="E14" s="119" t="s">
        <v>23</v>
      </c>
      <c r="F14" s="119">
        <v>20013</v>
      </c>
      <c r="G14" s="119" t="s">
        <v>442</v>
      </c>
      <c r="H14" s="117"/>
      <c r="I14" s="131">
        <v>5</v>
      </c>
      <c r="J14" s="119">
        <v>21</v>
      </c>
      <c r="K14" s="134" t="s">
        <v>77</v>
      </c>
      <c r="L14" s="120" t="s">
        <v>76</v>
      </c>
      <c r="M14" s="119" t="s">
        <v>44</v>
      </c>
      <c r="N14" s="119">
        <v>19611</v>
      </c>
      <c r="O14" s="119" t="s">
        <v>447</v>
      </c>
      <c r="P14" s="121"/>
      <c r="Q14" s="121"/>
      <c r="R14" s="100"/>
      <c r="S14" s="100"/>
      <c r="T14" s="48"/>
      <c r="U14" s="48"/>
      <c r="V14" s="48"/>
      <c r="W14" s="48"/>
      <c r="X14" s="48"/>
      <c r="Y14" s="48"/>
      <c r="Z14" s="48"/>
      <c r="AA14" s="48"/>
    </row>
    <row r="15" spans="1:27" ht="14.1" customHeight="1">
      <c r="A15" s="131">
        <v>6</v>
      </c>
      <c r="B15" s="119">
        <v>11</v>
      </c>
      <c r="C15" s="134" t="s">
        <v>70</v>
      </c>
      <c r="D15" s="120" t="s">
        <v>582</v>
      </c>
      <c r="E15" s="119" t="s">
        <v>28</v>
      </c>
      <c r="F15" s="119">
        <v>20728</v>
      </c>
      <c r="G15" s="119" t="s">
        <v>442</v>
      </c>
      <c r="H15" s="117"/>
      <c r="I15" s="131">
        <v>6</v>
      </c>
      <c r="J15" s="119">
        <v>18</v>
      </c>
      <c r="K15" s="134" t="s">
        <v>49</v>
      </c>
      <c r="L15" s="120" t="s">
        <v>48</v>
      </c>
      <c r="M15" s="119" t="s">
        <v>8</v>
      </c>
      <c r="N15" s="119">
        <v>10648</v>
      </c>
      <c r="O15" s="119" t="s">
        <v>447</v>
      </c>
      <c r="P15" s="121"/>
      <c r="Q15" s="121"/>
      <c r="R15" s="100"/>
      <c r="S15" s="100"/>
      <c r="T15" s="48"/>
      <c r="U15" s="48"/>
      <c r="V15" s="48"/>
      <c r="W15" s="48"/>
      <c r="X15" s="48"/>
      <c r="Y15" s="48"/>
      <c r="Z15" s="48"/>
      <c r="AA15" s="48"/>
    </row>
    <row r="16" spans="1:27" ht="14.1" customHeight="1">
      <c r="A16" s="131">
        <v>7</v>
      </c>
      <c r="B16" s="119">
        <v>12</v>
      </c>
      <c r="C16" s="134" t="s">
        <v>180</v>
      </c>
      <c r="D16" s="120" t="s">
        <v>179</v>
      </c>
      <c r="E16" s="119" t="s">
        <v>28</v>
      </c>
      <c r="F16" s="119">
        <v>20162</v>
      </c>
      <c r="G16" s="119" t="s">
        <v>441</v>
      </c>
      <c r="H16" s="117"/>
      <c r="I16" s="131">
        <v>7</v>
      </c>
      <c r="J16" s="119">
        <v>1</v>
      </c>
      <c r="K16" s="134" t="s">
        <v>359</v>
      </c>
      <c r="L16" s="120" t="s">
        <v>358</v>
      </c>
      <c r="M16" s="119" t="s">
        <v>5</v>
      </c>
      <c r="N16" s="119">
        <v>20027</v>
      </c>
      <c r="O16" s="119" t="s">
        <v>447</v>
      </c>
      <c r="P16" s="121"/>
      <c r="Q16" s="121"/>
      <c r="R16" s="100"/>
      <c r="S16" s="100"/>
      <c r="T16" s="48"/>
      <c r="U16" s="48"/>
      <c r="V16" s="48"/>
      <c r="W16" s="48"/>
      <c r="X16" s="48"/>
      <c r="Y16" s="48"/>
      <c r="Z16" s="48"/>
      <c r="AA16" s="48"/>
    </row>
    <row r="17" spans="1:27" ht="14.1" customHeight="1">
      <c r="A17" s="131">
        <v>8</v>
      </c>
      <c r="B17" s="119">
        <v>32</v>
      </c>
      <c r="C17" s="134" t="s">
        <v>363</v>
      </c>
      <c r="D17" s="120" t="s">
        <v>362</v>
      </c>
      <c r="E17" s="119" t="s">
        <v>15</v>
      </c>
      <c r="F17" s="119">
        <v>20296</v>
      </c>
      <c r="G17" s="119" t="s">
        <v>442</v>
      </c>
      <c r="H17" s="117"/>
      <c r="I17" s="131">
        <v>8</v>
      </c>
      <c r="J17" s="119">
        <v>16</v>
      </c>
      <c r="K17" s="134" t="s">
        <v>176</v>
      </c>
      <c r="L17" s="120" t="s">
        <v>175</v>
      </c>
      <c r="M17" s="119" t="s">
        <v>31</v>
      </c>
      <c r="N17" s="119">
        <v>7825</v>
      </c>
      <c r="O17" s="119" t="s">
        <v>447</v>
      </c>
      <c r="P17" s="121"/>
      <c r="Q17" s="121"/>
      <c r="R17" s="100"/>
      <c r="S17" s="100"/>
      <c r="T17" s="48"/>
      <c r="U17" s="48"/>
      <c r="V17" s="48"/>
      <c r="W17" s="48"/>
      <c r="X17" s="48"/>
      <c r="Y17" s="48"/>
      <c r="Z17" s="48"/>
      <c r="AA17" s="48"/>
    </row>
    <row r="18" spans="1:27" ht="14.1" customHeight="1">
      <c r="A18" s="131">
        <v>9</v>
      </c>
      <c r="B18" s="119">
        <v>35</v>
      </c>
      <c r="C18" s="134" t="s">
        <v>261</v>
      </c>
      <c r="D18" s="120" t="s">
        <v>260</v>
      </c>
      <c r="E18" s="119" t="s">
        <v>15</v>
      </c>
      <c r="F18" s="119">
        <v>20290</v>
      </c>
      <c r="G18" s="119" t="s">
        <v>442</v>
      </c>
      <c r="H18" s="117"/>
      <c r="I18" s="131">
        <v>9</v>
      </c>
      <c r="J18" s="119">
        <v>2</v>
      </c>
      <c r="K18" s="134" t="s">
        <v>151</v>
      </c>
      <c r="L18" s="120" t="s">
        <v>150</v>
      </c>
      <c r="M18" s="119" t="s">
        <v>5</v>
      </c>
      <c r="N18" s="119">
        <v>3713</v>
      </c>
      <c r="O18" s="119" t="s">
        <v>447</v>
      </c>
      <c r="P18" s="121"/>
      <c r="Q18" s="121"/>
      <c r="R18" s="100"/>
      <c r="S18" s="100"/>
      <c r="T18" s="48"/>
      <c r="U18" s="48"/>
      <c r="V18" s="48"/>
      <c r="W18" s="48"/>
      <c r="X18" s="48"/>
      <c r="Y18" s="48"/>
      <c r="Z18" s="48"/>
      <c r="AA18" s="48"/>
    </row>
    <row r="19" spans="1:27" ht="14.1" customHeight="1">
      <c r="A19" s="131">
        <v>10</v>
      </c>
      <c r="B19" s="119">
        <v>37</v>
      </c>
      <c r="C19" s="134" t="s">
        <v>313</v>
      </c>
      <c r="D19" s="120" t="s">
        <v>312</v>
      </c>
      <c r="E19" s="119" t="s">
        <v>142</v>
      </c>
      <c r="F19" s="119">
        <v>19871</v>
      </c>
      <c r="G19" s="119" t="s">
        <v>441</v>
      </c>
      <c r="H19" s="117"/>
      <c r="I19" s="131">
        <v>10</v>
      </c>
      <c r="J19" s="119">
        <v>25</v>
      </c>
      <c r="K19" s="134" t="s">
        <v>217</v>
      </c>
      <c r="L19" s="120" t="s">
        <v>216</v>
      </c>
      <c r="M19" s="119" t="s">
        <v>215</v>
      </c>
      <c r="N19" s="119">
        <v>19405</v>
      </c>
      <c r="O19" s="119" t="s">
        <v>447</v>
      </c>
      <c r="P19" s="121"/>
      <c r="Q19" s="121"/>
      <c r="R19" s="100"/>
      <c r="S19" s="100"/>
      <c r="T19" s="48"/>
      <c r="U19" s="48"/>
      <c r="V19" s="48"/>
      <c r="W19" s="48"/>
      <c r="X19" s="48"/>
      <c r="Y19" s="48"/>
      <c r="Z19" s="48"/>
      <c r="AA19" s="48"/>
    </row>
    <row r="20" spans="1:27" ht="14.1" customHeight="1">
      <c r="A20" s="131">
        <v>11</v>
      </c>
      <c r="B20" s="119">
        <v>2</v>
      </c>
      <c r="C20" s="134" t="s">
        <v>53</v>
      </c>
      <c r="D20" s="120" t="s">
        <v>52</v>
      </c>
      <c r="E20" s="119" t="s">
        <v>5</v>
      </c>
      <c r="F20" s="119">
        <v>19679</v>
      </c>
      <c r="G20" s="119" t="s">
        <v>442</v>
      </c>
      <c r="H20" s="117"/>
      <c r="I20" s="131">
        <v>11</v>
      </c>
      <c r="J20" s="119">
        <v>9</v>
      </c>
      <c r="K20" s="134" t="s">
        <v>309</v>
      </c>
      <c r="L20" s="120" t="s">
        <v>308</v>
      </c>
      <c r="M20" s="119" t="s">
        <v>39</v>
      </c>
      <c r="N20" s="119">
        <v>20203</v>
      </c>
      <c r="O20" s="119" t="s">
        <v>447</v>
      </c>
      <c r="P20" s="121"/>
      <c r="Q20" s="121"/>
      <c r="R20" s="100"/>
      <c r="S20" s="100"/>
      <c r="T20" s="48"/>
      <c r="U20" s="48"/>
      <c r="V20" s="48"/>
      <c r="W20" s="48"/>
      <c r="X20" s="48"/>
      <c r="Y20" s="48"/>
      <c r="Z20" s="48"/>
      <c r="AA20" s="48"/>
    </row>
    <row r="21" spans="1:27" ht="14.1" customHeight="1">
      <c r="A21" s="131">
        <v>12</v>
      </c>
      <c r="B21" s="119">
        <v>3</v>
      </c>
      <c r="C21" s="134" t="s">
        <v>155</v>
      </c>
      <c r="D21" s="120" t="s">
        <v>154</v>
      </c>
      <c r="E21" s="119" t="s">
        <v>5</v>
      </c>
      <c r="F21" s="119">
        <v>21674</v>
      </c>
      <c r="G21" s="119" t="s">
        <v>442</v>
      </c>
      <c r="H21" s="117"/>
      <c r="I21" s="131">
        <v>12</v>
      </c>
      <c r="J21" s="119">
        <v>22</v>
      </c>
      <c r="K21" s="134" t="s">
        <v>371</v>
      </c>
      <c r="L21" s="120" t="s">
        <v>370</v>
      </c>
      <c r="M21" s="119" t="s">
        <v>44</v>
      </c>
      <c r="N21" s="119">
        <v>12190</v>
      </c>
      <c r="O21" s="119" t="s">
        <v>447</v>
      </c>
      <c r="P21" s="121"/>
      <c r="Q21" s="121"/>
      <c r="R21" s="100"/>
      <c r="S21" s="100"/>
      <c r="T21" s="48"/>
      <c r="U21" s="48"/>
      <c r="V21" s="48"/>
      <c r="W21" s="48"/>
      <c r="X21" s="48"/>
      <c r="Y21" s="48"/>
      <c r="Z21" s="48"/>
      <c r="AA21" s="48"/>
    </row>
    <row r="22" spans="1:27" ht="14.1" customHeight="1">
      <c r="A22" s="131">
        <v>13</v>
      </c>
      <c r="B22" s="119">
        <v>8</v>
      </c>
      <c r="C22" s="134" t="s">
        <v>166</v>
      </c>
      <c r="D22" s="120" t="s">
        <v>165</v>
      </c>
      <c r="E22" s="119" t="s">
        <v>167</v>
      </c>
      <c r="F22" s="119">
        <v>19985</v>
      </c>
      <c r="G22" s="119" t="s">
        <v>442</v>
      </c>
      <c r="H22" s="117"/>
      <c r="I22" s="131">
        <v>13</v>
      </c>
      <c r="J22" s="119">
        <v>5</v>
      </c>
      <c r="K22" s="134" t="s">
        <v>240</v>
      </c>
      <c r="L22" s="120" t="s">
        <v>239</v>
      </c>
      <c r="M22" s="119" t="s">
        <v>142</v>
      </c>
      <c r="N22" s="119">
        <v>17809</v>
      </c>
      <c r="O22" s="119" t="s">
        <v>447</v>
      </c>
      <c r="P22" s="121"/>
      <c r="Q22" s="121"/>
      <c r="R22" s="100"/>
      <c r="S22" s="100"/>
      <c r="T22" s="48"/>
      <c r="U22" s="48"/>
      <c r="V22" s="48"/>
      <c r="W22" s="48"/>
      <c r="X22" s="48"/>
      <c r="Y22" s="48"/>
      <c r="Z22" s="48"/>
      <c r="AA22" s="48"/>
    </row>
    <row r="23" spans="1:27" ht="14.1" customHeight="1">
      <c r="A23" s="131">
        <v>14</v>
      </c>
      <c r="B23" s="119">
        <v>1</v>
      </c>
      <c r="C23" s="134" t="s">
        <v>102</v>
      </c>
      <c r="D23" s="120" t="s">
        <v>101</v>
      </c>
      <c r="E23" s="119" t="s">
        <v>103</v>
      </c>
      <c r="F23" s="119">
        <v>20864</v>
      </c>
      <c r="G23" s="119" t="s">
        <v>442</v>
      </c>
      <c r="H23" s="117"/>
      <c r="I23" s="131">
        <v>14</v>
      </c>
      <c r="J23" s="119">
        <v>14</v>
      </c>
      <c r="K23" s="134" t="s">
        <v>62</v>
      </c>
      <c r="L23" s="120" t="s">
        <v>61</v>
      </c>
      <c r="M23" s="119" t="s">
        <v>31</v>
      </c>
      <c r="N23" s="119">
        <v>5465</v>
      </c>
      <c r="O23" s="119" t="s">
        <v>447</v>
      </c>
      <c r="P23" s="121"/>
      <c r="Q23" s="121"/>
      <c r="R23" s="100"/>
      <c r="S23" s="100"/>
      <c r="T23" s="48"/>
      <c r="U23" s="48"/>
      <c r="V23" s="48"/>
      <c r="W23" s="48"/>
      <c r="X23" s="48"/>
      <c r="Y23" s="48"/>
      <c r="Z23" s="48"/>
      <c r="AA23" s="48"/>
    </row>
    <row r="24" spans="1:27" ht="14.1" customHeight="1">
      <c r="A24" s="131">
        <v>15</v>
      </c>
      <c r="B24" s="119">
        <v>7</v>
      </c>
      <c r="C24" s="134" t="s">
        <v>335</v>
      </c>
      <c r="D24" s="120" t="s">
        <v>334</v>
      </c>
      <c r="E24" s="119" t="s">
        <v>122</v>
      </c>
      <c r="F24" s="119">
        <v>20171</v>
      </c>
      <c r="G24" s="119" t="s">
        <v>442</v>
      </c>
      <c r="H24" s="117"/>
      <c r="I24" s="131">
        <v>15</v>
      </c>
      <c r="J24" s="119">
        <v>10</v>
      </c>
      <c r="K24" s="134" t="s">
        <v>25</v>
      </c>
      <c r="L24" s="120" t="s">
        <v>24</v>
      </c>
      <c r="M24" s="119" t="s">
        <v>15</v>
      </c>
      <c r="N24" s="119">
        <v>19311</v>
      </c>
      <c r="O24" s="119" t="s">
        <v>447</v>
      </c>
      <c r="P24" s="121"/>
      <c r="Q24" s="121"/>
      <c r="R24" s="100"/>
      <c r="S24" s="100"/>
      <c r="T24" s="48"/>
      <c r="U24" s="48"/>
      <c r="V24" s="48"/>
      <c r="W24" s="48"/>
      <c r="X24" s="48"/>
      <c r="Y24" s="48"/>
      <c r="Z24" s="48"/>
      <c r="AA24" s="48"/>
    </row>
    <row r="25" spans="1:27" ht="14.1" customHeight="1">
      <c r="A25" s="131">
        <v>16</v>
      </c>
      <c r="B25" s="119">
        <v>18</v>
      </c>
      <c r="C25" s="134" t="s">
        <v>288</v>
      </c>
      <c r="D25" s="120" t="s">
        <v>287</v>
      </c>
      <c r="E25" s="119" t="s">
        <v>289</v>
      </c>
      <c r="F25" s="119">
        <v>21516</v>
      </c>
      <c r="G25" s="119" t="s">
        <v>442</v>
      </c>
      <c r="H25" s="117"/>
      <c r="I25" s="131">
        <v>16</v>
      </c>
      <c r="J25" s="119">
        <v>4</v>
      </c>
      <c r="K25" s="134" t="s">
        <v>379</v>
      </c>
      <c r="L25" s="120" t="s">
        <v>378</v>
      </c>
      <c r="M25" s="119" t="s">
        <v>5</v>
      </c>
      <c r="N25" s="119">
        <v>19890</v>
      </c>
      <c r="O25" s="119" t="s">
        <v>447</v>
      </c>
      <c r="P25" s="121"/>
      <c r="Q25" s="121"/>
      <c r="R25" s="100"/>
      <c r="S25" s="100"/>
      <c r="T25" s="48"/>
      <c r="U25" s="48"/>
      <c r="V25" s="48"/>
      <c r="W25" s="48"/>
      <c r="X25" s="48"/>
      <c r="Y25" s="48"/>
      <c r="Z25" s="48"/>
      <c r="AA25" s="48"/>
    </row>
    <row r="26" spans="1:27" ht="14.1" customHeight="1">
      <c r="A26" s="131">
        <v>17</v>
      </c>
      <c r="B26" s="119">
        <v>30</v>
      </c>
      <c r="C26" s="134" t="s">
        <v>281</v>
      </c>
      <c r="D26" s="120" t="s">
        <v>280</v>
      </c>
      <c r="E26" s="119" t="s">
        <v>15</v>
      </c>
      <c r="F26" s="119">
        <v>19292</v>
      </c>
      <c r="G26" s="119" t="s">
        <v>442</v>
      </c>
      <c r="H26" s="117"/>
      <c r="I26" s="131">
        <v>17</v>
      </c>
      <c r="J26" s="119">
        <v>13</v>
      </c>
      <c r="K26" s="134" t="s">
        <v>198</v>
      </c>
      <c r="L26" s="120" t="s">
        <v>197</v>
      </c>
      <c r="M26" s="119" t="s">
        <v>18</v>
      </c>
      <c r="N26" s="119">
        <v>13290</v>
      </c>
      <c r="O26" s="119" t="s">
        <v>447</v>
      </c>
      <c r="P26" s="121"/>
      <c r="Q26" s="121"/>
      <c r="R26" s="100"/>
      <c r="S26" s="100"/>
      <c r="T26" s="48"/>
      <c r="U26" s="48"/>
      <c r="V26" s="48"/>
      <c r="W26" s="48"/>
      <c r="X26" s="48"/>
      <c r="Y26" s="48"/>
      <c r="Z26" s="48"/>
      <c r="AA26" s="48"/>
    </row>
    <row r="27" spans="1:27" ht="14.1" customHeight="1">
      <c r="A27" s="131">
        <v>18</v>
      </c>
      <c r="B27" s="119">
        <v>26</v>
      </c>
      <c r="C27" s="134" t="s">
        <v>361</v>
      </c>
      <c r="D27" s="120" t="s">
        <v>360</v>
      </c>
      <c r="E27" s="119" t="s">
        <v>75</v>
      </c>
      <c r="F27" s="119">
        <v>20479</v>
      </c>
      <c r="G27" s="119" t="s">
        <v>442</v>
      </c>
      <c r="H27" s="117"/>
      <c r="I27" s="131">
        <v>18</v>
      </c>
      <c r="J27" s="119">
        <v>8</v>
      </c>
      <c r="K27" s="134" t="s">
        <v>208</v>
      </c>
      <c r="L27" s="120" t="s">
        <v>207</v>
      </c>
      <c r="M27" s="119" t="s">
        <v>39</v>
      </c>
      <c r="N27" s="119">
        <v>19875</v>
      </c>
      <c r="O27" s="119" t="s">
        <v>447</v>
      </c>
      <c r="P27" s="121"/>
      <c r="Q27" s="121"/>
      <c r="R27" s="100"/>
      <c r="S27" s="100"/>
      <c r="T27" s="48"/>
      <c r="U27" s="48"/>
      <c r="V27" s="48"/>
      <c r="W27" s="48"/>
      <c r="X27" s="48"/>
      <c r="Y27" s="48"/>
      <c r="Z27" s="48"/>
      <c r="AA27" s="48"/>
    </row>
    <row r="28" spans="1:27" ht="14.1" customHeight="1">
      <c r="A28" s="131">
        <v>19</v>
      </c>
      <c r="B28" s="119">
        <v>6</v>
      </c>
      <c r="C28" s="134" t="s">
        <v>185</v>
      </c>
      <c r="D28" s="120" t="s">
        <v>184</v>
      </c>
      <c r="E28" s="119" t="s">
        <v>122</v>
      </c>
      <c r="F28" s="119">
        <v>19660</v>
      </c>
      <c r="G28" s="119" t="s">
        <v>441</v>
      </c>
      <c r="H28" s="117"/>
      <c r="I28" s="131">
        <v>19</v>
      </c>
      <c r="J28" s="119">
        <v>12</v>
      </c>
      <c r="K28" s="134" t="s">
        <v>337</v>
      </c>
      <c r="L28" s="120" t="s">
        <v>336</v>
      </c>
      <c r="M28" s="119" t="s">
        <v>15</v>
      </c>
      <c r="N28" s="119">
        <v>8839</v>
      </c>
      <c r="O28" s="119" t="s">
        <v>447</v>
      </c>
      <c r="P28" s="121"/>
      <c r="Q28" s="121"/>
      <c r="R28" s="100"/>
      <c r="S28" s="100"/>
      <c r="T28" s="48"/>
      <c r="U28" s="48"/>
      <c r="V28" s="48"/>
      <c r="W28" s="48"/>
      <c r="X28" s="48"/>
      <c r="Y28" s="48"/>
      <c r="Z28" s="48"/>
      <c r="AA28" s="48"/>
    </row>
    <row r="29" spans="1:27" ht="14.1" customHeight="1">
      <c r="A29" s="131">
        <v>20</v>
      </c>
      <c r="B29" s="119">
        <v>20</v>
      </c>
      <c r="C29" s="134" t="s">
        <v>354</v>
      </c>
      <c r="D29" s="120" t="s">
        <v>353</v>
      </c>
      <c r="E29" s="119" t="s">
        <v>44</v>
      </c>
      <c r="F29" s="119">
        <v>19223</v>
      </c>
      <c r="G29" s="119" t="s">
        <v>442</v>
      </c>
      <c r="H29" s="117"/>
      <c r="I29" s="131">
        <v>20</v>
      </c>
      <c r="J29" s="119">
        <v>34</v>
      </c>
      <c r="K29" s="134" t="s">
        <v>283</v>
      </c>
      <c r="L29" s="120" t="s">
        <v>282</v>
      </c>
      <c r="M29" s="119" t="s">
        <v>284</v>
      </c>
      <c r="N29" s="119">
        <v>20688</v>
      </c>
      <c r="O29" s="119" t="s">
        <v>447</v>
      </c>
      <c r="P29" s="121"/>
      <c r="Q29" s="121"/>
      <c r="R29" s="100"/>
      <c r="S29" s="100"/>
      <c r="T29" s="48"/>
      <c r="U29" s="48"/>
      <c r="V29" s="48"/>
      <c r="W29" s="48"/>
      <c r="X29" s="48"/>
      <c r="Y29" s="48"/>
      <c r="Z29" s="48"/>
      <c r="AA29" s="48"/>
    </row>
    <row r="30" spans="1:27" ht="14.1" customHeight="1">
      <c r="A30" s="117"/>
      <c r="B30" s="117"/>
      <c r="C30" s="122"/>
      <c r="D30" s="123"/>
      <c r="E30" s="122"/>
      <c r="F30" s="122"/>
      <c r="G30" s="122"/>
      <c r="H30" s="117"/>
      <c r="I30" s="131">
        <v>21</v>
      </c>
      <c r="J30" s="119">
        <v>15</v>
      </c>
      <c r="K30" s="134" t="s">
        <v>301</v>
      </c>
      <c r="L30" s="120" t="s">
        <v>300</v>
      </c>
      <c r="M30" s="119" t="s">
        <v>31</v>
      </c>
      <c r="N30" s="119">
        <v>13172</v>
      </c>
      <c r="O30" s="119" t="s">
        <v>447</v>
      </c>
      <c r="P30" s="121"/>
      <c r="Q30" s="121"/>
      <c r="R30" s="100"/>
      <c r="S30" s="100"/>
      <c r="T30" s="48"/>
      <c r="U30" s="48"/>
      <c r="V30" s="48"/>
      <c r="W30" s="48"/>
      <c r="X30" s="48"/>
      <c r="Y30" s="48"/>
      <c r="Z30" s="48"/>
      <c r="AA30" s="48"/>
    </row>
    <row r="31" spans="1:27" ht="15.75" customHeight="1" thickBot="1">
      <c r="A31" s="147"/>
      <c r="B31" s="147"/>
      <c r="C31" s="148" t="s">
        <v>580</v>
      </c>
      <c r="D31" s="149"/>
      <c r="E31" s="147"/>
      <c r="F31" s="147"/>
      <c r="G31" s="150"/>
      <c r="H31" s="117"/>
      <c r="I31" s="117"/>
      <c r="J31" s="117"/>
      <c r="K31" s="122"/>
      <c r="L31" s="123"/>
      <c r="M31" s="122"/>
      <c r="N31" s="122"/>
      <c r="O31" s="122"/>
      <c r="P31" s="121"/>
      <c r="Q31" s="121"/>
      <c r="R31" s="100"/>
      <c r="S31" s="100"/>
      <c r="T31" s="48"/>
      <c r="U31" s="48"/>
      <c r="V31" s="48"/>
      <c r="W31" s="48"/>
      <c r="X31" s="48"/>
      <c r="Y31" s="48"/>
      <c r="Z31" s="48"/>
      <c r="AA31" s="48"/>
    </row>
    <row r="32" spans="1:27" ht="18" customHeight="1" thickBot="1">
      <c r="A32" s="132">
        <v>1</v>
      </c>
      <c r="B32" s="124">
        <v>25</v>
      </c>
      <c r="C32" s="139" t="s">
        <v>46</v>
      </c>
      <c r="D32" s="125" t="s">
        <v>45</v>
      </c>
      <c r="E32" s="124" t="s">
        <v>47</v>
      </c>
      <c r="F32" s="124">
        <v>19298</v>
      </c>
      <c r="G32" s="124" t="s">
        <v>9</v>
      </c>
      <c r="H32" s="117"/>
      <c r="I32" s="147"/>
      <c r="J32" s="147"/>
      <c r="K32" s="148" t="s">
        <v>590</v>
      </c>
      <c r="L32" s="149"/>
      <c r="M32" s="147"/>
      <c r="N32" s="147"/>
      <c r="O32" s="150"/>
      <c r="P32" s="121"/>
      <c r="Q32" s="121"/>
      <c r="R32" s="100"/>
      <c r="S32" s="100"/>
      <c r="T32" s="48"/>
      <c r="U32" s="48"/>
      <c r="V32" s="48"/>
      <c r="W32" s="48"/>
      <c r="X32" s="48"/>
      <c r="Y32" s="48"/>
      <c r="Z32" s="48"/>
      <c r="AA32" s="48"/>
    </row>
    <row r="33" spans="1:27" ht="14.1" customHeight="1">
      <c r="A33" s="131">
        <v>2</v>
      </c>
      <c r="B33" s="119">
        <v>17</v>
      </c>
      <c r="C33" s="134" t="s">
        <v>329</v>
      </c>
      <c r="D33" s="120" t="s">
        <v>328</v>
      </c>
      <c r="E33" s="119" t="s">
        <v>23</v>
      </c>
      <c r="F33" s="119">
        <v>20759</v>
      </c>
      <c r="G33" s="119" t="s">
        <v>9</v>
      </c>
      <c r="H33" s="117"/>
      <c r="I33" s="132">
        <v>1</v>
      </c>
      <c r="J33" s="124">
        <v>5</v>
      </c>
      <c r="K33" s="139" t="s">
        <v>117</v>
      </c>
      <c r="L33" s="125" t="s">
        <v>443</v>
      </c>
      <c r="M33" s="124" t="s">
        <v>619</v>
      </c>
      <c r="N33" s="124">
        <v>1093</v>
      </c>
      <c r="O33" s="124" t="s">
        <v>542</v>
      </c>
      <c r="P33" s="121"/>
      <c r="Q33" s="121"/>
      <c r="R33" s="100"/>
      <c r="S33" s="100"/>
      <c r="T33" s="48"/>
      <c r="U33" s="48"/>
      <c r="V33" s="48"/>
      <c r="W33" s="48"/>
      <c r="X33" s="48"/>
      <c r="Y33" s="48"/>
      <c r="Z33" s="48"/>
      <c r="AA33" s="48"/>
    </row>
    <row r="34" spans="1:27" ht="14.1" customHeight="1">
      <c r="A34" s="131">
        <v>3</v>
      </c>
      <c r="B34" s="119">
        <v>11</v>
      </c>
      <c r="C34" s="134" t="s">
        <v>134</v>
      </c>
      <c r="D34" s="120" t="s">
        <v>133</v>
      </c>
      <c r="E34" s="119" t="s">
        <v>44</v>
      </c>
      <c r="F34" s="119">
        <v>19906</v>
      </c>
      <c r="G34" s="119" t="s">
        <v>9</v>
      </c>
      <c r="H34" s="117"/>
      <c r="I34" s="131">
        <v>2</v>
      </c>
      <c r="J34" s="119">
        <v>3</v>
      </c>
      <c r="K34" s="134" t="s">
        <v>109</v>
      </c>
      <c r="L34" s="120" t="s">
        <v>108</v>
      </c>
      <c r="M34" s="119" t="s">
        <v>110</v>
      </c>
      <c r="N34" s="119">
        <v>15816</v>
      </c>
      <c r="O34" s="119" t="s">
        <v>542</v>
      </c>
      <c r="P34" s="121"/>
      <c r="Q34" s="121"/>
      <c r="R34" s="100"/>
      <c r="S34" s="100"/>
      <c r="T34" s="48"/>
      <c r="U34" s="48"/>
      <c r="V34" s="48"/>
      <c r="W34" s="48"/>
      <c r="X34" s="48"/>
      <c r="Y34" s="48"/>
      <c r="Z34" s="48"/>
      <c r="AA34" s="48"/>
    </row>
    <row r="35" spans="1:27" ht="14.1" customHeight="1">
      <c r="A35" s="131">
        <v>4</v>
      </c>
      <c r="B35" s="119">
        <v>4</v>
      </c>
      <c r="C35" s="134" t="s">
        <v>91</v>
      </c>
      <c r="D35" s="120" t="s">
        <v>90</v>
      </c>
      <c r="E35" s="119" t="s">
        <v>5</v>
      </c>
      <c r="F35" s="119">
        <v>19889</v>
      </c>
      <c r="G35" s="119" t="s">
        <v>9</v>
      </c>
      <c r="H35" s="117"/>
      <c r="I35" s="131">
        <v>3</v>
      </c>
      <c r="J35" s="119">
        <v>14</v>
      </c>
      <c r="K35" s="134" t="s">
        <v>333</v>
      </c>
      <c r="L35" s="120" t="s">
        <v>332</v>
      </c>
      <c r="M35" s="119" t="s">
        <v>15</v>
      </c>
      <c r="N35" s="119">
        <v>10880</v>
      </c>
      <c r="O35" s="119" t="s">
        <v>543</v>
      </c>
      <c r="P35" s="121"/>
      <c r="Q35" s="121"/>
      <c r="R35" s="100"/>
      <c r="S35" s="100"/>
      <c r="T35" s="48"/>
      <c r="U35" s="48"/>
      <c r="V35" s="48"/>
      <c r="W35" s="48"/>
      <c r="X35" s="48"/>
      <c r="Y35" s="48"/>
      <c r="Z35" s="48"/>
      <c r="AA35" s="48"/>
    </row>
    <row r="36" spans="1:27" ht="14.1" customHeight="1">
      <c r="A36" s="131">
        <v>5</v>
      </c>
      <c r="B36" s="119">
        <v>2</v>
      </c>
      <c r="C36" s="134" t="s">
        <v>83</v>
      </c>
      <c r="D36" s="120" t="s">
        <v>82</v>
      </c>
      <c r="E36" s="119" t="s">
        <v>5</v>
      </c>
      <c r="F36" s="119">
        <v>21831</v>
      </c>
      <c r="G36" s="119" t="s">
        <v>9</v>
      </c>
      <c r="H36" s="117"/>
      <c r="I36" s="131">
        <v>4</v>
      </c>
      <c r="J36" s="119">
        <v>9</v>
      </c>
      <c r="K36" s="134" t="s">
        <v>305</v>
      </c>
      <c r="L36" s="120" t="s">
        <v>304</v>
      </c>
      <c r="M36" s="119" t="s">
        <v>535</v>
      </c>
      <c r="N36" s="119">
        <v>8279</v>
      </c>
      <c r="O36" s="119" t="s">
        <v>542</v>
      </c>
      <c r="P36" s="121"/>
      <c r="Q36" s="121"/>
      <c r="R36" s="100"/>
      <c r="S36" s="100"/>
      <c r="T36" s="48"/>
      <c r="U36" s="48"/>
      <c r="V36" s="48"/>
      <c r="W36" s="48"/>
      <c r="X36" s="48"/>
      <c r="Y36" s="48"/>
      <c r="Z36" s="48"/>
      <c r="AA36" s="48"/>
    </row>
    <row r="37" spans="1:27" ht="14.1" customHeight="1">
      <c r="A37" s="131">
        <v>6</v>
      </c>
      <c r="B37" s="119">
        <v>18</v>
      </c>
      <c r="C37" s="134" t="s">
        <v>124</v>
      </c>
      <c r="D37" s="120" t="s">
        <v>123</v>
      </c>
      <c r="E37" s="119" t="s">
        <v>23</v>
      </c>
      <c r="F37" s="119">
        <v>20510</v>
      </c>
      <c r="G37" s="119" t="s">
        <v>9</v>
      </c>
      <c r="H37" s="117"/>
      <c r="I37" s="131">
        <v>5</v>
      </c>
      <c r="J37" s="119">
        <v>13</v>
      </c>
      <c r="K37" s="134" t="s">
        <v>212</v>
      </c>
      <c r="L37" s="120" t="s">
        <v>211</v>
      </c>
      <c r="M37" s="119" t="s">
        <v>15</v>
      </c>
      <c r="N37" s="119">
        <v>18205</v>
      </c>
      <c r="O37" s="119" t="s">
        <v>543</v>
      </c>
      <c r="P37" s="121"/>
      <c r="Q37" s="121"/>
      <c r="R37" s="100"/>
      <c r="S37" s="100"/>
      <c r="T37" s="48"/>
      <c r="U37" s="48"/>
      <c r="V37" s="48"/>
      <c r="W37" s="48"/>
      <c r="X37" s="48"/>
      <c r="Y37" s="48"/>
      <c r="Z37" s="48"/>
      <c r="AA37" s="48"/>
    </row>
    <row r="38" spans="1:27" ht="14.1" customHeight="1">
      <c r="A38" s="131">
        <v>7</v>
      </c>
      <c r="B38" s="119">
        <v>3</v>
      </c>
      <c r="C38" s="134" t="s">
        <v>227</v>
      </c>
      <c r="D38" s="120" t="s">
        <v>226</v>
      </c>
      <c r="E38" s="119" t="s">
        <v>5</v>
      </c>
      <c r="F38" s="119">
        <v>20513</v>
      </c>
      <c r="G38" s="119" t="s">
        <v>9</v>
      </c>
      <c r="H38" s="117"/>
      <c r="I38" s="131">
        <v>6</v>
      </c>
      <c r="J38" s="119">
        <v>11</v>
      </c>
      <c r="K38" s="134" t="s">
        <v>377</v>
      </c>
      <c r="L38" s="120" t="s">
        <v>376</v>
      </c>
      <c r="M38" s="119" t="s">
        <v>535</v>
      </c>
      <c r="N38" s="119">
        <v>17642</v>
      </c>
      <c r="O38" s="119" t="s">
        <v>542</v>
      </c>
      <c r="P38" s="121"/>
      <c r="Q38" s="121"/>
      <c r="R38" s="100"/>
      <c r="S38" s="100"/>
      <c r="T38" s="48"/>
      <c r="U38" s="48"/>
      <c r="V38" s="48"/>
      <c r="W38" s="48"/>
      <c r="X38" s="48"/>
      <c r="Y38" s="48"/>
      <c r="Z38" s="48"/>
      <c r="AA38" s="48"/>
    </row>
    <row r="39" spans="1:27" ht="14.1" customHeight="1">
      <c r="A39" s="131">
        <v>8</v>
      </c>
      <c r="B39" s="119">
        <v>21</v>
      </c>
      <c r="C39" s="134" t="s">
        <v>17</v>
      </c>
      <c r="D39" s="120" t="s">
        <v>16</v>
      </c>
      <c r="E39" s="119" t="s">
        <v>18</v>
      </c>
      <c r="F39" s="119">
        <v>21540</v>
      </c>
      <c r="G39" s="119" t="s">
        <v>9</v>
      </c>
      <c r="H39" s="117"/>
      <c r="I39" s="131">
        <v>7</v>
      </c>
      <c r="J39" s="119">
        <v>6</v>
      </c>
      <c r="K39" s="134" t="s">
        <v>200</v>
      </c>
      <c r="L39" s="120" t="s">
        <v>199</v>
      </c>
      <c r="M39" s="119" t="s">
        <v>2</v>
      </c>
      <c r="N39" s="119">
        <v>17773</v>
      </c>
      <c r="O39" s="119" t="s">
        <v>542</v>
      </c>
      <c r="P39" s="121"/>
      <c r="Q39" s="121"/>
      <c r="R39" s="100"/>
      <c r="S39" s="100"/>
      <c r="T39" s="48"/>
      <c r="U39" s="48"/>
      <c r="V39" s="48"/>
      <c r="W39" s="48"/>
      <c r="X39" s="48"/>
      <c r="Y39" s="48"/>
      <c r="Z39" s="48"/>
      <c r="AA39" s="48"/>
    </row>
    <row r="40" spans="1:27" ht="14.1" customHeight="1">
      <c r="A40" s="117"/>
      <c r="B40" s="117"/>
      <c r="C40" s="117"/>
      <c r="D40" s="117"/>
      <c r="E40" s="117"/>
      <c r="F40" s="117"/>
      <c r="G40" s="117"/>
      <c r="H40" s="117"/>
      <c r="I40" s="131">
        <v>8</v>
      </c>
      <c r="J40" s="119">
        <v>2</v>
      </c>
      <c r="K40" s="134" t="s">
        <v>159</v>
      </c>
      <c r="L40" s="120" t="s">
        <v>158</v>
      </c>
      <c r="M40" s="119" t="s">
        <v>110</v>
      </c>
      <c r="N40" s="119">
        <v>986</v>
      </c>
      <c r="O40" s="119" t="s">
        <v>542</v>
      </c>
      <c r="P40" s="121"/>
      <c r="Q40" s="121"/>
      <c r="R40" s="100"/>
      <c r="S40" s="100"/>
      <c r="T40" s="48"/>
      <c r="U40" s="48"/>
      <c r="V40" s="48"/>
      <c r="W40" s="48"/>
      <c r="X40" s="48"/>
      <c r="Y40" s="48"/>
      <c r="Z40" s="48"/>
      <c r="AA40" s="48"/>
    </row>
    <row r="41" spans="1:27" ht="16.5" customHeight="1" thickBot="1">
      <c r="A41" s="147"/>
      <c r="B41" s="147"/>
      <c r="C41" s="148" t="s">
        <v>589</v>
      </c>
      <c r="D41" s="149"/>
      <c r="E41" s="147"/>
      <c r="F41" s="147"/>
      <c r="G41" s="150"/>
      <c r="H41" s="117"/>
      <c r="I41" s="131">
        <v>9</v>
      </c>
      <c r="J41" s="119">
        <v>15</v>
      </c>
      <c r="K41" s="134" t="s">
        <v>318</v>
      </c>
      <c r="L41" s="120" t="s">
        <v>317</v>
      </c>
      <c r="M41" s="119" t="s">
        <v>15</v>
      </c>
      <c r="N41" s="119">
        <v>17984</v>
      </c>
      <c r="O41" s="119" t="s">
        <v>543</v>
      </c>
      <c r="P41" s="121"/>
      <c r="Q41" s="121"/>
      <c r="R41" s="100"/>
      <c r="S41" s="100"/>
      <c r="T41" s="48"/>
      <c r="U41" s="48"/>
      <c r="V41" s="48"/>
      <c r="W41" s="48"/>
      <c r="X41" s="48"/>
      <c r="Y41" s="48"/>
      <c r="Z41" s="48"/>
      <c r="AA41" s="48"/>
    </row>
    <row r="42" spans="1:27" ht="14.1" customHeight="1">
      <c r="A42" s="132">
        <v>1</v>
      </c>
      <c r="B42" s="124">
        <v>1</v>
      </c>
      <c r="C42" s="139" t="s">
        <v>113</v>
      </c>
      <c r="D42" s="125" t="s">
        <v>112</v>
      </c>
      <c r="E42" s="124" t="s">
        <v>5</v>
      </c>
      <c r="F42" s="124">
        <v>19300</v>
      </c>
      <c r="G42" s="124" t="s">
        <v>400</v>
      </c>
      <c r="H42" s="117"/>
      <c r="I42" s="131">
        <v>10</v>
      </c>
      <c r="J42" s="119">
        <v>8</v>
      </c>
      <c r="K42" s="134" t="s">
        <v>1</v>
      </c>
      <c r="L42" s="120" t="s">
        <v>0</v>
      </c>
      <c r="M42" s="119" t="s">
        <v>2</v>
      </c>
      <c r="N42" s="119">
        <v>15733</v>
      </c>
      <c r="O42" s="119" t="s">
        <v>543</v>
      </c>
      <c r="P42" s="121"/>
      <c r="Q42" s="121"/>
      <c r="R42" s="100"/>
      <c r="S42" s="100"/>
      <c r="T42" s="48"/>
      <c r="U42" s="48"/>
      <c r="V42" s="48"/>
      <c r="W42" s="48"/>
      <c r="X42" s="48"/>
      <c r="Y42" s="48"/>
      <c r="Z42" s="48"/>
      <c r="AA42" s="48"/>
    </row>
    <row r="43" spans="1:27" ht="14.1" customHeight="1">
      <c r="A43" s="131">
        <v>2</v>
      </c>
      <c r="B43" s="119">
        <v>10</v>
      </c>
      <c r="C43" s="134" t="s">
        <v>56</v>
      </c>
      <c r="D43" s="120" t="s">
        <v>55</v>
      </c>
      <c r="E43" s="119" t="s">
        <v>5</v>
      </c>
      <c r="F43" s="119">
        <v>20691</v>
      </c>
      <c r="G43" s="119" t="s">
        <v>400</v>
      </c>
      <c r="H43" s="117"/>
      <c r="I43" s="131">
        <v>11</v>
      </c>
      <c r="J43" s="119">
        <v>10</v>
      </c>
      <c r="K43" s="134" t="s">
        <v>325</v>
      </c>
      <c r="L43" s="120" t="s">
        <v>324</v>
      </c>
      <c r="M43" s="119" t="s">
        <v>5</v>
      </c>
      <c r="N43" s="119">
        <v>5296</v>
      </c>
      <c r="O43" s="119" t="s">
        <v>543</v>
      </c>
      <c r="P43" s="121"/>
      <c r="Q43" s="121"/>
      <c r="R43" s="100"/>
      <c r="S43" s="100"/>
      <c r="T43" s="48"/>
      <c r="U43" s="48"/>
      <c r="V43" s="48"/>
      <c r="W43" s="48"/>
      <c r="X43" s="48"/>
      <c r="Y43" s="48"/>
      <c r="Z43" s="48"/>
      <c r="AA43" s="48"/>
    </row>
    <row r="44" spans="1:27" ht="14.1" customHeight="1">
      <c r="A44" s="131">
        <v>3</v>
      </c>
      <c r="B44" s="119">
        <v>22</v>
      </c>
      <c r="C44" s="134" t="s">
        <v>20</v>
      </c>
      <c r="D44" s="120" t="s">
        <v>19</v>
      </c>
      <c r="E44" s="119" t="s">
        <v>15</v>
      </c>
      <c r="F44" s="119">
        <v>20187</v>
      </c>
      <c r="G44" s="119" t="s">
        <v>400</v>
      </c>
      <c r="H44" s="117"/>
      <c r="I44" s="131">
        <v>12</v>
      </c>
      <c r="J44" s="119">
        <v>4</v>
      </c>
      <c r="K44" s="134" t="s">
        <v>316</v>
      </c>
      <c r="L44" s="120" t="s">
        <v>315</v>
      </c>
      <c r="M44" s="119" t="s">
        <v>5</v>
      </c>
      <c r="N44" s="119">
        <v>8328</v>
      </c>
      <c r="O44" s="119" t="s">
        <v>543</v>
      </c>
      <c r="P44" s="121"/>
      <c r="Q44" s="121"/>
      <c r="R44" s="100"/>
      <c r="S44" s="100"/>
      <c r="T44" s="48"/>
      <c r="U44" s="48"/>
      <c r="V44" s="48"/>
      <c r="W44" s="48"/>
      <c r="X44" s="48"/>
      <c r="Y44" s="48"/>
      <c r="Z44" s="48"/>
      <c r="AA44" s="48"/>
    </row>
    <row r="45" spans="1:27" ht="14.1" customHeight="1">
      <c r="A45" s="131">
        <v>4</v>
      </c>
      <c r="B45" s="119">
        <v>5</v>
      </c>
      <c r="C45" s="134" t="s">
        <v>190</v>
      </c>
      <c r="D45" s="120" t="s">
        <v>189</v>
      </c>
      <c r="E45" s="119" t="s">
        <v>5</v>
      </c>
      <c r="F45" s="119">
        <v>5291</v>
      </c>
      <c r="G45" s="119" t="s">
        <v>400</v>
      </c>
      <c r="H45" s="117"/>
      <c r="I45" s="131">
        <v>13</v>
      </c>
      <c r="J45" s="119">
        <v>18</v>
      </c>
      <c r="K45" s="134" t="s">
        <v>540</v>
      </c>
      <c r="L45" s="120" t="s">
        <v>541</v>
      </c>
      <c r="M45" s="119" t="s">
        <v>2</v>
      </c>
      <c r="N45" s="119">
        <v>15818</v>
      </c>
      <c r="O45" s="119" t="s">
        <v>542</v>
      </c>
      <c r="P45" s="121"/>
      <c r="Q45" s="121"/>
      <c r="R45" s="100"/>
      <c r="S45" s="100"/>
      <c r="T45" s="48"/>
      <c r="U45" s="48"/>
      <c r="V45" s="48"/>
      <c r="W45" s="48"/>
      <c r="X45" s="48"/>
      <c r="Y45" s="48"/>
      <c r="Z45" s="48"/>
      <c r="AA45" s="48"/>
    </row>
    <row r="46" spans="1:27" ht="14.1" customHeight="1">
      <c r="A46" s="131">
        <v>5</v>
      </c>
      <c r="B46" s="119">
        <v>29</v>
      </c>
      <c r="C46" s="134" t="s">
        <v>204</v>
      </c>
      <c r="D46" s="120" t="s">
        <v>203</v>
      </c>
      <c r="E46" s="119" t="s">
        <v>100</v>
      </c>
      <c r="F46" s="119">
        <v>20509</v>
      </c>
      <c r="G46" s="119" t="s">
        <v>400</v>
      </c>
      <c r="H46" s="117"/>
      <c r="I46" s="131">
        <v>14</v>
      </c>
      <c r="J46" s="119">
        <v>23</v>
      </c>
      <c r="K46" s="134" t="s">
        <v>342</v>
      </c>
      <c r="L46" s="120" t="s">
        <v>341</v>
      </c>
      <c r="M46" s="119" t="s">
        <v>15</v>
      </c>
      <c r="N46" s="119">
        <v>19527</v>
      </c>
      <c r="O46" s="119" t="s">
        <v>543</v>
      </c>
      <c r="P46" s="121"/>
      <c r="Q46" s="121"/>
      <c r="R46" s="100"/>
      <c r="S46" s="100"/>
      <c r="T46" s="48"/>
      <c r="U46" s="48"/>
      <c r="V46" s="48"/>
      <c r="W46" s="48"/>
      <c r="X46" s="48"/>
      <c r="Y46" s="48"/>
      <c r="Z46" s="48"/>
      <c r="AA46" s="48"/>
    </row>
    <row r="47" spans="1:27" ht="14.1" customHeight="1">
      <c r="A47" s="131">
        <v>6</v>
      </c>
      <c r="B47" s="119">
        <v>24</v>
      </c>
      <c r="C47" s="134" t="s">
        <v>433</v>
      </c>
      <c r="D47" s="120" t="s">
        <v>434</v>
      </c>
      <c r="E47" s="119" t="s">
        <v>215</v>
      </c>
      <c r="F47" s="119">
        <v>21427</v>
      </c>
      <c r="G47" s="119" t="s">
        <v>400</v>
      </c>
      <c r="H47" s="117"/>
      <c r="I47" s="131">
        <v>15</v>
      </c>
      <c r="J47" s="119">
        <v>19</v>
      </c>
      <c r="K47" s="134" t="s">
        <v>277</v>
      </c>
      <c r="L47" s="120" t="s">
        <v>276</v>
      </c>
      <c r="M47" s="119" t="s">
        <v>2</v>
      </c>
      <c r="N47" s="119">
        <v>14517</v>
      </c>
      <c r="O47" s="119" t="s">
        <v>543</v>
      </c>
      <c r="P47" s="121"/>
      <c r="Q47" s="121"/>
      <c r="R47" s="100"/>
      <c r="S47" s="100"/>
      <c r="T47" s="48"/>
      <c r="U47" s="48"/>
      <c r="V47" s="48"/>
      <c r="W47" s="48"/>
      <c r="X47" s="48"/>
      <c r="Y47" s="48"/>
      <c r="Z47" s="48"/>
      <c r="AA47" s="48"/>
    </row>
    <row r="48" spans="1:27" ht="14.1" customHeight="1">
      <c r="A48" s="131">
        <v>7</v>
      </c>
      <c r="B48" s="119">
        <v>9</v>
      </c>
      <c r="C48" s="134" t="s">
        <v>236</v>
      </c>
      <c r="D48" s="120" t="s">
        <v>235</v>
      </c>
      <c r="E48" s="119" t="s">
        <v>5</v>
      </c>
      <c r="F48" s="119">
        <v>20733</v>
      </c>
      <c r="G48" s="119" t="s">
        <v>400</v>
      </c>
      <c r="H48" s="117"/>
      <c r="I48" s="131">
        <v>16</v>
      </c>
      <c r="J48" s="119">
        <v>12</v>
      </c>
      <c r="K48" s="134" t="s">
        <v>138</v>
      </c>
      <c r="L48" s="120" t="s">
        <v>137</v>
      </c>
      <c r="M48" s="119" t="s">
        <v>535</v>
      </c>
      <c r="N48" s="119">
        <v>405</v>
      </c>
      <c r="O48" s="119" t="s">
        <v>542</v>
      </c>
      <c r="P48" s="121"/>
      <c r="Q48" s="121"/>
      <c r="R48" s="100"/>
      <c r="S48" s="100"/>
      <c r="T48" s="48"/>
      <c r="U48" s="48"/>
      <c r="V48" s="48"/>
      <c r="W48" s="48"/>
      <c r="X48" s="48"/>
      <c r="Y48" s="48"/>
      <c r="Z48" s="48"/>
      <c r="AA48" s="48"/>
    </row>
    <row r="49" spans="1:27" ht="14.1" customHeight="1">
      <c r="A49" s="131">
        <v>8</v>
      </c>
      <c r="B49" s="119">
        <v>6</v>
      </c>
      <c r="C49" s="134" t="s">
        <v>253</v>
      </c>
      <c r="D49" s="120" t="s">
        <v>252</v>
      </c>
      <c r="E49" s="119" t="s">
        <v>103</v>
      </c>
      <c r="F49" s="119">
        <v>20863</v>
      </c>
      <c r="G49" s="119" t="s">
        <v>400</v>
      </c>
      <c r="H49" s="117"/>
      <c r="I49" s="131">
        <v>17</v>
      </c>
      <c r="J49" s="119">
        <v>20</v>
      </c>
      <c r="K49" s="134" t="s">
        <v>96</v>
      </c>
      <c r="L49" s="120" t="s">
        <v>95</v>
      </c>
      <c r="M49" s="119" t="s">
        <v>44</v>
      </c>
      <c r="N49" s="119">
        <v>18099</v>
      </c>
      <c r="O49" s="119" t="s">
        <v>543</v>
      </c>
      <c r="P49" s="121"/>
      <c r="Q49" s="121"/>
      <c r="R49" s="100"/>
      <c r="S49" s="100"/>
      <c r="T49" s="48"/>
      <c r="U49" s="48"/>
      <c r="V49" s="48"/>
      <c r="W49" s="48"/>
      <c r="X49" s="48"/>
      <c r="Y49" s="48"/>
      <c r="Z49" s="48"/>
      <c r="AA49" s="48"/>
    </row>
    <row r="50" spans="1:27" ht="14.1" customHeight="1">
      <c r="A50" s="131">
        <v>9</v>
      </c>
      <c r="B50" s="119">
        <v>19</v>
      </c>
      <c r="C50" s="134" t="s">
        <v>331</v>
      </c>
      <c r="D50" s="120" t="s">
        <v>330</v>
      </c>
      <c r="E50" s="119" t="s">
        <v>23</v>
      </c>
      <c r="F50" s="119">
        <v>20404</v>
      </c>
      <c r="G50" s="119" t="s">
        <v>400</v>
      </c>
      <c r="H50" s="117"/>
      <c r="I50" s="131">
        <v>18</v>
      </c>
      <c r="J50" s="119">
        <v>16</v>
      </c>
      <c r="K50" s="134" t="s">
        <v>537</v>
      </c>
      <c r="L50" s="120" t="s">
        <v>539</v>
      </c>
      <c r="M50" s="119" t="s">
        <v>8</v>
      </c>
      <c r="N50" s="119"/>
      <c r="O50" s="119" t="s">
        <v>543</v>
      </c>
      <c r="P50" s="121"/>
      <c r="Q50" s="121"/>
      <c r="R50" s="100"/>
      <c r="S50" s="100"/>
      <c r="T50" s="48"/>
      <c r="U50" s="48"/>
      <c r="V50" s="48"/>
      <c r="W50" s="48"/>
      <c r="X50" s="48"/>
      <c r="Y50" s="48"/>
      <c r="Z50" s="48"/>
      <c r="AA50" s="48"/>
    </row>
    <row r="51" spans="1:27" ht="14.1" customHeight="1">
      <c r="A51" s="131">
        <v>10</v>
      </c>
      <c r="B51" s="119">
        <v>14</v>
      </c>
      <c r="C51" s="134" t="s">
        <v>130</v>
      </c>
      <c r="D51" s="120" t="s">
        <v>129</v>
      </c>
      <c r="E51" s="119" t="s">
        <v>75</v>
      </c>
      <c r="F51" s="119">
        <v>20477</v>
      </c>
      <c r="G51" s="119" t="s">
        <v>400</v>
      </c>
      <c r="H51" s="117"/>
      <c r="I51" s="131">
        <v>19</v>
      </c>
      <c r="J51" s="119">
        <v>17</v>
      </c>
      <c r="K51" s="134" t="s">
        <v>537</v>
      </c>
      <c r="L51" s="120" t="s">
        <v>538</v>
      </c>
      <c r="M51" s="119" t="s">
        <v>8</v>
      </c>
      <c r="N51" s="119">
        <v>9185</v>
      </c>
      <c r="O51" s="119" t="s">
        <v>543</v>
      </c>
      <c r="P51" s="121"/>
      <c r="Q51" s="121"/>
      <c r="R51" s="100"/>
      <c r="S51" s="100"/>
      <c r="T51" s="48"/>
      <c r="U51" s="48"/>
      <c r="V51" s="48"/>
      <c r="W51" s="48"/>
      <c r="X51" s="48"/>
      <c r="Y51" s="48"/>
      <c r="Z51" s="48"/>
      <c r="AA51" s="48"/>
    </row>
    <row r="52" spans="1:27" ht="14.1" customHeight="1">
      <c r="A52" s="131">
        <v>11</v>
      </c>
      <c r="B52" s="119">
        <v>31</v>
      </c>
      <c r="C52" s="134" t="s">
        <v>99</v>
      </c>
      <c r="D52" s="120" t="s">
        <v>98</v>
      </c>
      <c r="E52" s="119" t="s">
        <v>100</v>
      </c>
      <c r="F52" s="119">
        <v>20512</v>
      </c>
      <c r="G52" s="119" t="s">
        <v>400</v>
      </c>
      <c r="H52" s="117"/>
      <c r="I52" s="131">
        <v>20</v>
      </c>
      <c r="J52" s="119">
        <v>21</v>
      </c>
      <c r="K52" s="134" t="s">
        <v>231</v>
      </c>
      <c r="L52" s="120" t="s">
        <v>230</v>
      </c>
      <c r="M52" s="119" t="s">
        <v>232</v>
      </c>
      <c r="N52" s="119">
        <v>14355</v>
      </c>
      <c r="O52" s="119" t="s">
        <v>543</v>
      </c>
      <c r="P52" s="121"/>
      <c r="Q52" s="121"/>
      <c r="R52" s="100"/>
      <c r="S52" s="100"/>
      <c r="T52" s="48"/>
      <c r="U52" s="48"/>
      <c r="V52" s="48"/>
      <c r="W52" s="48"/>
      <c r="X52" s="48"/>
      <c r="Y52" s="48"/>
      <c r="Z52" s="48"/>
      <c r="AA52" s="48"/>
    </row>
    <row r="53" spans="1:27" ht="14.1" customHeight="1">
      <c r="A53" s="131">
        <v>12</v>
      </c>
      <c r="B53" s="119">
        <v>15</v>
      </c>
      <c r="C53" s="134" t="s">
        <v>286</v>
      </c>
      <c r="D53" s="120" t="s">
        <v>285</v>
      </c>
      <c r="E53" s="119" t="s">
        <v>75</v>
      </c>
      <c r="F53" s="119">
        <v>20481</v>
      </c>
      <c r="G53" s="119" t="s">
        <v>400</v>
      </c>
      <c r="H53" s="117"/>
      <c r="I53" s="131">
        <v>21</v>
      </c>
      <c r="J53" s="119">
        <v>7</v>
      </c>
      <c r="K53" s="134" t="s">
        <v>183</v>
      </c>
      <c r="L53" s="120" t="s">
        <v>182</v>
      </c>
      <c r="M53" s="119" t="s">
        <v>2</v>
      </c>
      <c r="N53" s="119">
        <v>7823</v>
      </c>
      <c r="O53" s="119" t="s">
        <v>543</v>
      </c>
      <c r="P53" s="121"/>
      <c r="Q53" s="121"/>
      <c r="R53" s="100"/>
      <c r="S53" s="100"/>
      <c r="T53" s="48"/>
      <c r="U53" s="48"/>
      <c r="V53" s="48"/>
      <c r="W53" s="48"/>
      <c r="X53" s="48"/>
      <c r="Y53" s="48"/>
      <c r="Z53" s="48"/>
      <c r="AA53" s="48"/>
    </row>
    <row r="54" spans="1:27" ht="14.1" customHeight="1">
      <c r="A54" s="131">
        <v>13</v>
      </c>
      <c r="B54" s="119">
        <v>13</v>
      </c>
      <c r="C54" s="134" t="s">
        <v>255</v>
      </c>
      <c r="D54" s="120" t="s">
        <v>254</v>
      </c>
      <c r="E54" s="119" t="s">
        <v>75</v>
      </c>
      <c r="F54" s="119">
        <v>20478</v>
      </c>
      <c r="G54" s="119" t="s">
        <v>400</v>
      </c>
      <c r="H54" s="117"/>
      <c r="I54" s="117"/>
      <c r="J54" s="117"/>
      <c r="K54" s="122"/>
      <c r="L54" s="123"/>
      <c r="M54" s="122"/>
      <c r="N54" s="122"/>
      <c r="O54" s="122"/>
      <c r="P54" s="121"/>
      <c r="Q54" s="121"/>
      <c r="R54" s="100"/>
      <c r="S54" s="100"/>
      <c r="T54" s="48"/>
      <c r="U54" s="48"/>
      <c r="V54" s="48"/>
      <c r="W54" s="48"/>
      <c r="X54" s="48"/>
      <c r="Y54" s="48"/>
      <c r="Z54" s="48"/>
      <c r="AA54" s="48"/>
    </row>
    <row r="55" spans="1:27" ht="16.5" customHeight="1" thickBot="1">
      <c r="A55" s="131">
        <v>14</v>
      </c>
      <c r="B55" s="119">
        <v>28</v>
      </c>
      <c r="C55" s="134" t="s">
        <v>221</v>
      </c>
      <c r="D55" s="120" t="s">
        <v>220</v>
      </c>
      <c r="E55" s="119" t="s">
        <v>149</v>
      </c>
      <c r="F55" s="119">
        <v>11626</v>
      </c>
      <c r="G55" s="119" t="s">
        <v>400</v>
      </c>
      <c r="H55" s="117"/>
      <c r="I55" s="147"/>
      <c r="J55" s="147"/>
      <c r="K55" s="148" t="s">
        <v>591</v>
      </c>
      <c r="L55" s="149"/>
      <c r="M55" s="147"/>
      <c r="N55" s="147"/>
      <c r="O55" s="150"/>
      <c r="P55" s="121"/>
      <c r="Q55" s="121"/>
      <c r="R55" s="100"/>
      <c r="S55" s="100"/>
      <c r="T55" s="48"/>
      <c r="U55" s="48"/>
      <c r="V55" s="48"/>
      <c r="W55" s="48"/>
      <c r="X55" s="48"/>
      <c r="Y55" s="48"/>
      <c r="Z55" s="48"/>
      <c r="AA55" s="48"/>
    </row>
    <row r="56" spans="1:27" ht="14.1" customHeight="1">
      <c r="A56" s="131">
        <v>15</v>
      </c>
      <c r="B56" s="119">
        <v>7</v>
      </c>
      <c r="C56" s="134" t="s">
        <v>554</v>
      </c>
      <c r="D56" s="120" t="s">
        <v>457</v>
      </c>
      <c r="E56" s="119" t="s">
        <v>5</v>
      </c>
      <c r="F56" s="119">
        <v>21906</v>
      </c>
      <c r="G56" s="119" t="s">
        <v>400</v>
      </c>
      <c r="H56" s="117"/>
      <c r="I56" s="132">
        <v>1</v>
      </c>
      <c r="J56" s="124">
        <v>28</v>
      </c>
      <c r="K56" s="139" t="s">
        <v>119</v>
      </c>
      <c r="L56" s="125" t="s">
        <v>118</v>
      </c>
      <c r="M56" s="124" t="s">
        <v>2</v>
      </c>
      <c r="N56" s="124">
        <v>17734</v>
      </c>
      <c r="O56" s="124" t="s">
        <v>401</v>
      </c>
      <c r="P56" s="121"/>
      <c r="Q56" s="121"/>
      <c r="R56" s="100"/>
      <c r="S56" s="100"/>
      <c r="T56" s="48"/>
      <c r="U56" s="48"/>
      <c r="V56" s="48"/>
      <c r="W56" s="48"/>
      <c r="X56" s="48"/>
      <c r="Y56" s="48"/>
      <c r="Z56" s="48"/>
      <c r="AA56" s="48"/>
    </row>
    <row r="57" spans="1:27" ht="14.1" customHeight="1">
      <c r="A57" s="131">
        <v>16</v>
      </c>
      <c r="B57" s="119">
        <v>12</v>
      </c>
      <c r="C57" s="134" t="s">
        <v>115</v>
      </c>
      <c r="D57" s="120" t="s">
        <v>114</v>
      </c>
      <c r="E57" s="119" t="s">
        <v>75</v>
      </c>
      <c r="F57" s="119">
        <v>20480</v>
      </c>
      <c r="G57" s="119" t="s">
        <v>400</v>
      </c>
      <c r="H57" s="117"/>
      <c r="I57" s="131">
        <v>2</v>
      </c>
      <c r="J57" s="119">
        <v>36</v>
      </c>
      <c r="K57" s="134" t="s">
        <v>283</v>
      </c>
      <c r="L57" s="120" t="s">
        <v>459</v>
      </c>
      <c r="M57" s="119" t="s">
        <v>2</v>
      </c>
      <c r="N57" s="119">
        <v>20147</v>
      </c>
      <c r="O57" s="119" t="s">
        <v>399</v>
      </c>
      <c r="P57" s="121"/>
      <c r="Q57" s="121"/>
      <c r="R57" s="100"/>
      <c r="S57" s="100"/>
      <c r="T57" s="48"/>
      <c r="U57" s="48"/>
      <c r="V57" s="48"/>
      <c r="W57" s="48"/>
      <c r="X57" s="48"/>
      <c r="Y57" s="48"/>
      <c r="Z57" s="48"/>
      <c r="AA57" s="48"/>
    </row>
    <row r="58" spans="1:27" ht="14.1" customHeight="1">
      <c r="A58" s="131">
        <v>17</v>
      </c>
      <c r="B58" s="119">
        <v>20</v>
      </c>
      <c r="C58" s="134" t="s">
        <v>244</v>
      </c>
      <c r="D58" s="120" t="s">
        <v>243</v>
      </c>
      <c r="E58" s="119" t="s">
        <v>23</v>
      </c>
      <c r="F58" s="119">
        <v>20760</v>
      </c>
      <c r="G58" s="119" t="s">
        <v>400</v>
      </c>
      <c r="H58" s="117"/>
      <c r="I58" s="131">
        <v>3</v>
      </c>
      <c r="J58" s="119">
        <v>9</v>
      </c>
      <c r="K58" s="134" t="s">
        <v>89</v>
      </c>
      <c r="L58" s="120" t="s">
        <v>88</v>
      </c>
      <c r="M58" s="119" t="s">
        <v>5</v>
      </c>
      <c r="N58" s="119">
        <v>13675</v>
      </c>
      <c r="O58" s="119" t="s">
        <v>399</v>
      </c>
      <c r="P58" s="121"/>
      <c r="Q58" s="121"/>
      <c r="R58" s="100"/>
      <c r="S58" s="100"/>
      <c r="T58" s="48"/>
      <c r="U58" s="48"/>
      <c r="V58" s="48"/>
      <c r="W58" s="48"/>
      <c r="X58" s="48"/>
      <c r="Y58" s="48"/>
      <c r="Z58" s="48"/>
      <c r="AA58" s="48"/>
    </row>
    <row r="59" spans="1:27" ht="14.1" customHeight="1">
      <c r="A59" s="131">
        <v>18</v>
      </c>
      <c r="B59" s="119">
        <v>23</v>
      </c>
      <c r="C59" s="134" t="s">
        <v>81</v>
      </c>
      <c r="D59" s="120" t="s">
        <v>80</v>
      </c>
      <c r="E59" s="119" t="s">
        <v>18</v>
      </c>
      <c r="F59" s="119">
        <v>20158</v>
      </c>
      <c r="G59" s="119" t="s">
        <v>400</v>
      </c>
      <c r="H59" s="117"/>
      <c r="I59" s="131">
        <v>4</v>
      </c>
      <c r="J59" s="119">
        <v>6</v>
      </c>
      <c r="K59" s="134" t="s">
        <v>375</v>
      </c>
      <c r="L59" s="120" t="s">
        <v>374</v>
      </c>
      <c r="M59" s="119" t="s">
        <v>8</v>
      </c>
      <c r="N59" s="119">
        <v>20447</v>
      </c>
      <c r="O59" s="119" t="s">
        <v>401</v>
      </c>
      <c r="P59" s="121"/>
      <c r="Q59" s="121"/>
      <c r="R59" s="100"/>
      <c r="S59" s="100"/>
      <c r="T59" s="48"/>
      <c r="U59" s="48"/>
      <c r="V59" s="48"/>
      <c r="W59" s="48"/>
      <c r="X59" s="48"/>
      <c r="Y59" s="48"/>
      <c r="Z59" s="48"/>
      <c r="AA59" s="48"/>
    </row>
    <row r="60" spans="1:27" ht="14.1" customHeight="1">
      <c r="A60" s="131">
        <v>19</v>
      </c>
      <c r="B60" s="119">
        <v>16</v>
      </c>
      <c r="C60" s="134" t="s">
        <v>132</v>
      </c>
      <c r="D60" s="120" t="s">
        <v>131</v>
      </c>
      <c r="E60" s="119" t="s">
        <v>75</v>
      </c>
      <c r="F60" s="119">
        <v>21267</v>
      </c>
      <c r="G60" s="119" t="s">
        <v>400</v>
      </c>
      <c r="H60" s="117"/>
      <c r="I60" s="131">
        <v>5</v>
      </c>
      <c r="J60" s="119">
        <v>7</v>
      </c>
      <c r="K60" s="134" t="s">
        <v>60</v>
      </c>
      <c r="L60" s="120" t="s">
        <v>59</v>
      </c>
      <c r="M60" s="119" t="s">
        <v>15</v>
      </c>
      <c r="N60" s="119">
        <v>12285</v>
      </c>
      <c r="O60" s="119" t="s">
        <v>399</v>
      </c>
      <c r="P60" s="121"/>
      <c r="Q60" s="121"/>
      <c r="R60" s="100"/>
      <c r="S60" s="100"/>
      <c r="T60" s="48"/>
      <c r="U60" s="48"/>
      <c r="V60" s="48"/>
      <c r="W60" s="48"/>
      <c r="X60" s="48"/>
      <c r="Y60" s="48"/>
      <c r="Z60" s="48"/>
      <c r="AA60" s="48"/>
    </row>
    <row r="61" spans="1:27" ht="14.1" customHeight="1">
      <c r="A61" s="117"/>
      <c r="B61" s="117"/>
      <c r="C61" s="122"/>
      <c r="D61" s="126"/>
      <c r="E61" s="127" t="s">
        <v>581</v>
      </c>
      <c r="F61" s="122"/>
      <c r="G61" s="122"/>
      <c r="H61" s="117"/>
      <c r="I61" s="131">
        <v>6</v>
      </c>
      <c r="J61" s="119">
        <v>4</v>
      </c>
      <c r="K61" s="134" t="s">
        <v>257</v>
      </c>
      <c r="L61" s="120" t="s">
        <v>256</v>
      </c>
      <c r="M61" s="119" t="s">
        <v>8</v>
      </c>
      <c r="N61" s="119">
        <v>11800</v>
      </c>
      <c r="O61" s="119" t="s">
        <v>401</v>
      </c>
      <c r="P61" s="121"/>
      <c r="Q61" s="121"/>
      <c r="R61" s="100"/>
      <c r="S61" s="100"/>
      <c r="T61" s="48"/>
      <c r="U61" s="48"/>
      <c r="V61" s="48"/>
      <c r="W61" s="48"/>
      <c r="X61" s="48"/>
      <c r="Y61" s="48"/>
      <c r="Z61" s="48"/>
      <c r="AA61" s="48"/>
    </row>
    <row r="62" spans="1:27" ht="16.5" customHeight="1" thickBot="1">
      <c r="A62" s="147"/>
      <c r="B62" s="147"/>
      <c r="C62" s="148" t="s">
        <v>588</v>
      </c>
      <c r="D62" s="149"/>
      <c r="E62" s="147"/>
      <c r="F62" s="147"/>
      <c r="G62" s="150"/>
      <c r="H62" s="117"/>
      <c r="I62" s="131">
        <v>7</v>
      </c>
      <c r="J62" s="119">
        <v>11</v>
      </c>
      <c r="K62" s="134" t="s">
        <v>85</v>
      </c>
      <c r="L62" s="120" t="s">
        <v>84</v>
      </c>
      <c r="M62" s="119" t="s">
        <v>2</v>
      </c>
      <c r="N62" s="119">
        <v>13697</v>
      </c>
      <c r="O62" s="119" t="s">
        <v>401</v>
      </c>
      <c r="P62" s="121"/>
      <c r="Q62" s="121"/>
      <c r="R62" s="100"/>
      <c r="S62" s="100"/>
      <c r="T62" s="48"/>
      <c r="U62" s="48"/>
      <c r="V62" s="48"/>
      <c r="W62" s="48"/>
      <c r="X62" s="48"/>
      <c r="Y62" s="48"/>
      <c r="Z62" s="48"/>
      <c r="AA62" s="48"/>
    </row>
    <row r="63" spans="1:27" ht="14.1" customHeight="1">
      <c r="A63" s="132">
        <v>1</v>
      </c>
      <c r="B63" s="124">
        <v>17</v>
      </c>
      <c r="C63" s="139" t="s">
        <v>30</v>
      </c>
      <c r="D63" s="125" t="s">
        <v>29</v>
      </c>
      <c r="E63" s="124" t="s">
        <v>31</v>
      </c>
      <c r="F63" s="124">
        <v>14350</v>
      </c>
      <c r="G63" s="124" t="s">
        <v>404</v>
      </c>
      <c r="H63" s="117"/>
      <c r="I63" s="131">
        <v>8</v>
      </c>
      <c r="J63" s="119">
        <v>8</v>
      </c>
      <c r="K63" s="134" t="s">
        <v>365</v>
      </c>
      <c r="L63" s="120" t="s">
        <v>364</v>
      </c>
      <c r="M63" s="119" t="s">
        <v>15</v>
      </c>
      <c r="N63" s="119">
        <v>19562</v>
      </c>
      <c r="O63" s="119" t="s">
        <v>399</v>
      </c>
      <c r="P63" s="121"/>
      <c r="Q63" s="121"/>
      <c r="R63" s="100"/>
      <c r="S63" s="100"/>
      <c r="T63" s="48"/>
      <c r="U63" s="48"/>
      <c r="V63" s="48"/>
      <c r="W63" s="48"/>
      <c r="X63" s="48"/>
      <c r="Y63" s="48"/>
      <c r="Z63" s="48"/>
      <c r="AA63" s="48"/>
    </row>
    <row r="64" spans="1:27" ht="14.1" customHeight="1">
      <c r="A64" s="131">
        <v>2</v>
      </c>
      <c r="B64" s="119">
        <v>1</v>
      </c>
      <c r="C64" s="134" t="s">
        <v>192</v>
      </c>
      <c r="D64" s="120" t="s">
        <v>191</v>
      </c>
      <c r="E64" s="119" t="s">
        <v>5</v>
      </c>
      <c r="F64" s="119">
        <v>20456</v>
      </c>
      <c r="G64" s="119" t="s">
        <v>404</v>
      </c>
      <c r="H64" s="117"/>
      <c r="I64" s="131">
        <v>9</v>
      </c>
      <c r="J64" s="119">
        <v>37</v>
      </c>
      <c r="K64" s="134" t="s">
        <v>79</v>
      </c>
      <c r="L64" s="120" t="s">
        <v>78</v>
      </c>
      <c r="M64" s="119" t="s">
        <v>15</v>
      </c>
      <c r="N64" s="119">
        <v>20563</v>
      </c>
      <c r="O64" s="119" t="s">
        <v>399</v>
      </c>
      <c r="P64" s="121"/>
      <c r="Q64" s="121"/>
      <c r="R64" s="100"/>
      <c r="S64" s="100"/>
      <c r="T64" s="48"/>
      <c r="U64" s="48"/>
      <c r="V64" s="48"/>
      <c r="W64" s="48"/>
      <c r="X64" s="48"/>
      <c r="Y64" s="48"/>
      <c r="Z64" s="48"/>
      <c r="AA64" s="48"/>
    </row>
    <row r="65" spans="1:27" ht="14.1" customHeight="1">
      <c r="A65" s="131">
        <v>3</v>
      </c>
      <c r="B65" s="119">
        <v>13</v>
      </c>
      <c r="C65" s="134" t="s">
        <v>219</v>
      </c>
      <c r="D65" s="120" t="s">
        <v>218</v>
      </c>
      <c r="E65" s="119" t="s">
        <v>149</v>
      </c>
      <c r="F65" s="119">
        <v>10577</v>
      </c>
      <c r="G65" s="119" t="s">
        <v>404</v>
      </c>
      <c r="H65" s="117"/>
      <c r="I65" s="117"/>
      <c r="J65" s="117"/>
      <c r="K65" s="122"/>
      <c r="L65" s="123"/>
      <c r="M65" s="122"/>
      <c r="N65" s="122"/>
      <c r="O65" s="122"/>
      <c r="P65" s="121"/>
      <c r="Q65" s="121"/>
      <c r="R65" s="100"/>
      <c r="S65" s="100"/>
      <c r="T65" s="48"/>
      <c r="U65" s="48"/>
      <c r="V65" s="48"/>
      <c r="W65" s="48"/>
      <c r="X65" s="48"/>
      <c r="Y65" s="48"/>
      <c r="Z65" s="48"/>
      <c r="AA65" s="48"/>
    </row>
    <row r="66" spans="1:27" ht="14.1" customHeight="1">
      <c r="A66" s="131">
        <v>4</v>
      </c>
      <c r="B66" s="119">
        <v>12</v>
      </c>
      <c r="C66" s="134" t="s">
        <v>381</v>
      </c>
      <c r="D66" s="120" t="s">
        <v>380</v>
      </c>
      <c r="E66" s="119" t="s">
        <v>149</v>
      </c>
      <c r="F66" s="119">
        <v>19308</v>
      </c>
      <c r="G66" s="119" t="s">
        <v>404</v>
      </c>
      <c r="H66" s="117"/>
      <c r="I66" s="117"/>
      <c r="J66" s="117"/>
      <c r="K66" s="122"/>
      <c r="L66" s="123"/>
      <c r="M66" s="122"/>
      <c r="N66" s="122"/>
      <c r="O66" s="122"/>
      <c r="P66" s="121"/>
      <c r="Q66" s="121"/>
      <c r="R66" s="100"/>
      <c r="S66" s="100"/>
      <c r="T66" s="48"/>
      <c r="U66" s="48"/>
      <c r="V66" s="48"/>
      <c r="W66" s="48"/>
      <c r="X66" s="48"/>
      <c r="Y66" s="48"/>
      <c r="Z66" s="48"/>
      <c r="AA66" s="48"/>
    </row>
    <row r="67" spans="1:27" ht="14.1" customHeight="1">
      <c r="A67" s="131">
        <v>5</v>
      </c>
      <c r="B67" s="119">
        <v>21</v>
      </c>
      <c r="C67" s="134" t="s">
        <v>251</v>
      </c>
      <c r="D67" s="120" t="s">
        <v>250</v>
      </c>
      <c r="E67" s="119" t="s">
        <v>15</v>
      </c>
      <c r="F67" s="119">
        <v>9874</v>
      </c>
      <c r="G67" s="119" t="s">
        <v>404</v>
      </c>
      <c r="H67" s="117"/>
      <c r="I67" s="117"/>
      <c r="J67" s="117"/>
      <c r="K67" s="122"/>
      <c r="L67" s="123"/>
      <c r="M67" s="122"/>
      <c r="N67" s="122"/>
      <c r="O67" s="122"/>
      <c r="P67" s="121"/>
      <c r="Q67" s="121"/>
      <c r="R67" s="100"/>
      <c r="S67" s="100"/>
      <c r="T67" s="48"/>
      <c r="U67" s="48"/>
      <c r="V67" s="48"/>
      <c r="W67" s="48"/>
      <c r="X67" s="48"/>
      <c r="Y67" s="48"/>
      <c r="Z67" s="48"/>
      <c r="AA67" s="48"/>
    </row>
    <row r="68" spans="1:27" ht="14.1" customHeight="1">
      <c r="A68" s="131">
        <v>6</v>
      </c>
      <c r="B68" s="119">
        <v>20</v>
      </c>
      <c r="C68" s="134" t="s">
        <v>153</v>
      </c>
      <c r="D68" s="120" t="s">
        <v>188</v>
      </c>
      <c r="E68" s="119" t="s">
        <v>15</v>
      </c>
      <c r="F68" s="119">
        <v>20364</v>
      </c>
      <c r="G68" s="119" t="s">
        <v>404</v>
      </c>
      <c r="H68" s="117"/>
      <c r="I68" s="117"/>
      <c r="J68" s="117"/>
      <c r="K68" s="122"/>
      <c r="L68" s="123"/>
      <c r="M68" s="122"/>
      <c r="N68" s="122"/>
      <c r="O68" s="122"/>
      <c r="P68" s="121"/>
      <c r="Q68" s="121"/>
      <c r="R68" s="100"/>
      <c r="S68" s="100"/>
      <c r="T68" s="48"/>
      <c r="U68" s="48"/>
      <c r="V68" s="48"/>
      <c r="W68" s="48"/>
      <c r="X68" s="48"/>
      <c r="Y68" s="48"/>
      <c r="Z68" s="48"/>
      <c r="AA68" s="48"/>
    </row>
    <row r="69" spans="1:27" ht="14.1" customHeight="1">
      <c r="A69" s="131">
        <v>7</v>
      </c>
      <c r="B69" s="119">
        <v>22</v>
      </c>
      <c r="C69" s="134" t="s">
        <v>38</v>
      </c>
      <c r="D69" s="120" t="s">
        <v>37</v>
      </c>
      <c r="E69" s="119" t="s">
        <v>39</v>
      </c>
      <c r="F69" s="119">
        <v>9832</v>
      </c>
      <c r="G69" s="119" t="s">
        <v>404</v>
      </c>
      <c r="H69" s="117"/>
      <c r="I69" s="117"/>
      <c r="J69" s="117"/>
      <c r="K69" s="122"/>
      <c r="L69" s="123"/>
      <c r="M69" s="122"/>
      <c r="N69" s="122"/>
      <c r="O69" s="122"/>
      <c r="P69" s="121"/>
      <c r="Q69" s="121"/>
      <c r="R69" s="100"/>
      <c r="S69" s="100"/>
      <c r="T69" s="48"/>
      <c r="U69" s="48"/>
      <c r="V69" s="48"/>
      <c r="W69" s="48"/>
      <c r="X69" s="48"/>
      <c r="Y69" s="48"/>
      <c r="Z69" s="48"/>
      <c r="AA69" s="48"/>
    </row>
    <row r="70" spans="1:27" ht="14.1" customHeight="1">
      <c r="A70" s="131">
        <v>8</v>
      </c>
      <c r="B70" s="119">
        <v>5</v>
      </c>
      <c r="C70" s="134" t="s">
        <v>93</v>
      </c>
      <c r="D70" s="120" t="s">
        <v>92</v>
      </c>
      <c r="E70" s="119" t="s">
        <v>94</v>
      </c>
      <c r="F70" s="119">
        <v>10295</v>
      </c>
      <c r="G70" s="119" t="s">
        <v>404</v>
      </c>
      <c r="H70" s="117"/>
      <c r="I70" s="117"/>
      <c r="J70" s="117"/>
      <c r="K70" s="122"/>
      <c r="L70" s="123"/>
      <c r="M70" s="122"/>
      <c r="N70" s="122"/>
      <c r="O70" s="122"/>
      <c r="P70" s="121"/>
      <c r="Q70" s="121"/>
      <c r="R70" s="100"/>
      <c r="S70" s="100"/>
      <c r="T70" s="48"/>
      <c r="U70" s="48"/>
      <c r="V70" s="48"/>
      <c r="W70" s="48"/>
      <c r="X70" s="48"/>
      <c r="Y70" s="48"/>
      <c r="Z70" s="48"/>
      <c r="AA70" s="48"/>
    </row>
    <row r="71" spans="1:27" ht="14.1" customHeight="1">
      <c r="A71" s="131">
        <v>9</v>
      </c>
      <c r="B71" s="119">
        <v>29</v>
      </c>
      <c r="C71" s="134" t="s">
        <v>202</v>
      </c>
      <c r="D71" s="120" t="s">
        <v>201</v>
      </c>
      <c r="E71" s="119" t="s">
        <v>44</v>
      </c>
      <c r="F71" s="119">
        <v>20473</v>
      </c>
      <c r="G71" s="119" t="s">
        <v>404</v>
      </c>
      <c r="H71" s="117"/>
      <c r="I71" s="117"/>
      <c r="J71" s="117"/>
      <c r="K71" s="122"/>
      <c r="L71" s="123"/>
      <c r="M71" s="122"/>
      <c r="N71" s="122"/>
      <c r="O71" s="122"/>
      <c r="P71" s="121"/>
      <c r="Q71" s="121"/>
      <c r="R71" s="100"/>
      <c r="S71" s="100"/>
      <c r="T71" s="48"/>
      <c r="U71" s="48"/>
      <c r="V71" s="48"/>
      <c r="W71" s="48"/>
      <c r="X71" s="48"/>
      <c r="Y71" s="48"/>
      <c r="Z71" s="48"/>
      <c r="AA71" s="48"/>
    </row>
    <row r="72" spans="1:27" ht="14.1" customHeight="1">
      <c r="A72" s="131">
        <v>10</v>
      </c>
      <c r="B72" s="119">
        <v>25</v>
      </c>
      <c r="C72" s="134" t="s">
        <v>323</v>
      </c>
      <c r="D72" s="120" t="s">
        <v>322</v>
      </c>
      <c r="E72" s="119" t="s">
        <v>8</v>
      </c>
      <c r="F72" s="119">
        <v>20471</v>
      </c>
      <c r="G72" s="119" t="s">
        <v>404</v>
      </c>
      <c r="H72" s="117"/>
      <c r="I72" s="117"/>
      <c r="J72" s="117"/>
      <c r="K72" s="122"/>
      <c r="L72" s="123"/>
      <c r="M72" s="122"/>
      <c r="N72" s="122"/>
      <c r="O72" s="122"/>
      <c r="P72" s="121"/>
      <c r="Q72" s="121"/>
      <c r="R72" s="100"/>
      <c r="S72" s="100"/>
      <c r="T72" s="48"/>
      <c r="U72" s="48"/>
      <c r="V72" s="48"/>
      <c r="W72" s="48"/>
      <c r="X72" s="48"/>
      <c r="Y72" s="48"/>
      <c r="Z72" s="48"/>
      <c r="AA72" s="48"/>
    </row>
    <row r="73" spans="1:27" ht="14.1" customHeight="1">
      <c r="A73" s="131">
        <v>11</v>
      </c>
      <c r="B73" s="119">
        <v>23</v>
      </c>
      <c r="C73" s="134" t="s">
        <v>68</v>
      </c>
      <c r="D73" s="120" t="s">
        <v>67</v>
      </c>
      <c r="E73" s="119" t="s">
        <v>8</v>
      </c>
      <c r="F73" s="119">
        <v>19907</v>
      </c>
      <c r="G73" s="119" t="s">
        <v>404</v>
      </c>
      <c r="H73" s="117"/>
      <c r="I73" s="117"/>
      <c r="J73" s="117"/>
      <c r="K73" s="122"/>
      <c r="L73" s="123"/>
      <c r="M73" s="122"/>
      <c r="N73" s="122"/>
      <c r="O73" s="122"/>
      <c r="P73" s="121"/>
      <c r="Q73" s="121"/>
      <c r="R73" s="100"/>
      <c r="S73" s="100"/>
      <c r="T73" s="48"/>
      <c r="U73" s="48"/>
      <c r="V73" s="48"/>
      <c r="W73" s="48"/>
      <c r="X73" s="48"/>
      <c r="Y73" s="48"/>
      <c r="Z73" s="48"/>
      <c r="AA73" s="48"/>
    </row>
    <row r="74" spans="1:27" ht="14.1" customHeight="1">
      <c r="A74" s="131">
        <v>12</v>
      </c>
      <c r="B74" s="119">
        <v>3</v>
      </c>
      <c r="C74" s="134" t="s">
        <v>136</v>
      </c>
      <c r="D74" s="120" t="s">
        <v>135</v>
      </c>
      <c r="E74" s="119" t="s">
        <v>5</v>
      </c>
      <c r="F74" s="119">
        <v>10475</v>
      </c>
      <c r="G74" s="119" t="s">
        <v>404</v>
      </c>
      <c r="H74" s="117"/>
      <c r="I74" s="117"/>
      <c r="J74" s="117"/>
      <c r="K74" s="122"/>
      <c r="L74" s="123"/>
      <c r="M74" s="122"/>
      <c r="N74" s="122"/>
      <c r="O74" s="122"/>
      <c r="P74" s="121"/>
      <c r="Q74" s="121"/>
      <c r="R74" s="100"/>
      <c r="S74" s="100"/>
      <c r="T74" s="48"/>
      <c r="U74" s="48"/>
      <c r="V74" s="48"/>
      <c r="W74" s="48"/>
      <c r="X74" s="48"/>
      <c r="Y74" s="48"/>
      <c r="Z74" s="48"/>
      <c r="AA74" s="48"/>
    </row>
    <row r="75" spans="1:27" ht="14.1" customHeight="1">
      <c r="A75" s="131">
        <v>13</v>
      </c>
      <c r="B75" s="119">
        <v>26</v>
      </c>
      <c r="C75" s="134" t="s">
        <v>107</v>
      </c>
      <c r="D75" s="120" t="s">
        <v>106</v>
      </c>
      <c r="E75" s="119" t="s">
        <v>8</v>
      </c>
      <c r="F75" s="119">
        <v>21130</v>
      </c>
      <c r="G75" s="119" t="s">
        <v>404</v>
      </c>
      <c r="H75" s="117"/>
      <c r="I75" s="117"/>
      <c r="J75" s="117"/>
      <c r="K75" s="122"/>
      <c r="L75" s="123"/>
      <c r="M75" s="122"/>
      <c r="N75" s="122"/>
      <c r="O75" s="122"/>
      <c r="P75" s="121"/>
      <c r="Q75" s="121"/>
      <c r="R75" s="100"/>
      <c r="S75" s="100"/>
      <c r="T75" s="48"/>
      <c r="U75" s="48"/>
      <c r="V75" s="48"/>
      <c r="W75" s="48"/>
      <c r="X75" s="48"/>
      <c r="Y75" s="48"/>
      <c r="Z75" s="48"/>
      <c r="AA75" s="48"/>
    </row>
    <row r="76" spans="1:27" ht="14.1" customHeight="1">
      <c r="A76" s="131">
        <v>14</v>
      </c>
      <c r="B76" s="119">
        <v>34</v>
      </c>
      <c r="C76" s="134" t="s">
        <v>214</v>
      </c>
      <c r="D76" s="120" t="s">
        <v>213</v>
      </c>
      <c r="E76" s="119" t="s">
        <v>215</v>
      </c>
      <c r="F76" s="119">
        <v>19404</v>
      </c>
      <c r="G76" s="119" t="s">
        <v>404</v>
      </c>
      <c r="H76" s="117"/>
      <c r="I76" s="117"/>
      <c r="J76" s="117"/>
      <c r="K76" s="122"/>
      <c r="L76" s="123"/>
      <c r="M76" s="122"/>
      <c r="N76" s="122"/>
      <c r="O76" s="122"/>
      <c r="P76" s="121"/>
      <c r="Q76" s="121"/>
      <c r="R76" s="100"/>
      <c r="S76" s="100"/>
      <c r="T76" s="48"/>
      <c r="U76" s="48"/>
      <c r="V76" s="48"/>
      <c r="W76" s="48"/>
      <c r="X76" s="48"/>
      <c r="Y76" s="48"/>
      <c r="Z76" s="48"/>
      <c r="AA76" s="48"/>
    </row>
    <row r="77" spans="1:27" ht="14.1" customHeight="1">
      <c r="A77" s="131">
        <v>15</v>
      </c>
      <c r="B77" s="119">
        <v>27</v>
      </c>
      <c r="C77" s="134" t="s">
        <v>356</v>
      </c>
      <c r="D77" s="120" t="s">
        <v>355</v>
      </c>
      <c r="E77" s="119" t="s">
        <v>357</v>
      </c>
      <c r="F77" s="119">
        <v>20448</v>
      </c>
      <c r="G77" s="119" t="s">
        <v>404</v>
      </c>
      <c r="H77" s="117"/>
      <c r="I77" s="117"/>
      <c r="J77" s="117"/>
      <c r="K77" s="122"/>
      <c r="L77" s="123"/>
      <c r="M77" s="122"/>
      <c r="N77" s="122"/>
      <c r="O77" s="122"/>
      <c r="P77" s="121"/>
      <c r="Q77" s="121"/>
      <c r="R77" s="100"/>
      <c r="S77" s="100"/>
      <c r="T77" s="48"/>
      <c r="U77" s="48"/>
      <c r="V77" s="48"/>
      <c r="W77" s="48"/>
      <c r="X77" s="48"/>
      <c r="Y77" s="48"/>
      <c r="Z77" s="48"/>
      <c r="AA77" s="48"/>
    </row>
    <row r="78" spans="1:27" ht="14.1" customHeight="1">
      <c r="A78" s="131">
        <v>16</v>
      </c>
      <c r="B78" s="119">
        <v>24</v>
      </c>
      <c r="C78" s="134" t="s">
        <v>271</v>
      </c>
      <c r="D78" s="120" t="s">
        <v>270</v>
      </c>
      <c r="E78" s="119" t="s">
        <v>8</v>
      </c>
      <c r="F78" s="119">
        <v>19857</v>
      </c>
      <c r="G78" s="119" t="s">
        <v>404</v>
      </c>
      <c r="H78" s="117"/>
      <c r="I78" s="117"/>
      <c r="J78" s="117"/>
      <c r="K78" s="122"/>
      <c r="L78" s="123"/>
      <c r="M78" s="122"/>
      <c r="N78" s="122"/>
      <c r="O78" s="122"/>
      <c r="P78" s="121"/>
      <c r="Q78" s="121"/>
      <c r="R78" s="100"/>
      <c r="S78" s="100"/>
      <c r="T78" s="48"/>
      <c r="U78" s="48"/>
      <c r="V78" s="48"/>
      <c r="W78" s="48"/>
      <c r="X78" s="48"/>
      <c r="Y78" s="48"/>
      <c r="Z78" s="48"/>
      <c r="AA78" s="48"/>
    </row>
    <row r="79" spans="1:27" ht="14.1" customHeight="1">
      <c r="A79" s="131">
        <v>17</v>
      </c>
      <c r="B79" s="119">
        <v>14</v>
      </c>
      <c r="C79" s="134" t="s">
        <v>121</v>
      </c>
      <c r="D79" s="120" t="s">
        <v>120</v>
      </c>
      <c r="E79" s="119" t="s">
        <v>122</v>
      </c>
      <c r="F79" s="119">
        <v>9629</v>
      </c>
      <c r="G79" s="119" t="s">
        <v>404</v>
      </c>
      <c r="H79" s="117"/>
      <c r="I79" s="117"/>
      <c r="J79" s="117"/>
      <c r="K79" s="122"/>
      <c r="L79" s="123"/>
      <c r="M79" s="122"/>
      <c r="N79" s="122"/>
      <c r="O79" s="122"/>
      <c r="P79" s="121"/>
      <c r="Q79" s="121"/>
      <c r="R79" s="100"/>
      <c r="S79" s="100"/>
      <c r="T79" s="48"/>
      <c r="U79" s="48"/>
      <c r="V79" s="48"/>
      <c r="W79" s="48"/>
      <c r="X79" s="48"/>
      <c r="Y79" s="48"/>
      <c r="Z79" s="48"/>
      <c r="AA79" s="48"/>
    </row>
    <row r="80" spans="1:27" ht="14.1" customHeight="1">
      <c r="A80" s="131">
        <v>18</v>
      </c>
      <c r="B80" s="119">
        <v>19</v>
      </c>
      <c r="C80" s="134" t="s">
        <v>194</v>
      </c>
      <c r="D80" s="120" t="s">
        <v>193</v>
      </c>
      <c r="E80" s="119" t="s">
        <v>15</v>
      </c>
      <c r="F80" s="119">
        <v>21091</v>
      </c>
      <c r="G80" s="119" t="s">
        <v>404</v>
      </c>
      <c r="H80" s="117"/>
      <c r="I80" s="117"/>
      <c r="J80" s="117"/>
      <c r="K80" s="122"/>
      <c r="L80" s="123"/>
      <c r="M80" s="122"/>
      <c r="N80" s="122"/>
      <c r="O80" s="122"/>
      <c r="P80" s="121"/>
      <c r="Q80" s="121"/>
      <c r="R80" s="100"/>
      <c r="S80" s="100"/>
      <c r="T80" s="48"/>
      <c r="U80" s="48"/>
      <c r="V80" s="48"/>
      <c r="W80" s="48"/>
      <c r="X80" s="48"/>
      <c r="Y80" s="48"/>
      <c r="Z80" s="48"/>
      <c r="AA80" s="48"/>
    </row>
    <row r="81" spans="1:27" ht="14.1" customHeight="1">
      <c r="A81" s="131">
        <v>19</v>
      </c>
      <c r="B81" s="119">
        <v>30</v>
      </c>
      <c r="C81" s="134" t="s">
        <v>43</v>
      </c>
      <c r="D81" s="120" t="s">
        <v>42</v>
      </c>
      <c r="E81" s="119" t="s">
        <v>44</v>
      </c>
      <c r="F81" s="119">
        <v>21679</v>
      </c>
      <c r="G81" s="119" t="s">
        <v>404</v>
      </c>
      <c r="H81" s="117"/>
      <c r="I81" s="117"/>
      <c r="J81" s="117"/>
      <c r="K81" s="122"/>
      <c r="L81" s="123"/>
      <c r="M81" s="122"/>
      <c r="N81" s="122"/>
      <c r="O81" s="122"/>
      <c r="P81" s="121"/>
      <c r="Q81" s="121"/>
      <c r="R81" s="100"/>
      <c r="S81" s="100"/>
      <c r="T81" s="48"/>
      <c r="U81" s="48"/>
      <c r="V81" s="48"/>
      <c r="W81" s="48"/>
      <c r="X81" s="48"/>
      <c r="Y81" s="48"/>
      <c r="Z81" s="48"/>
      <c r="AA81" s="48"/>
    </row>
    <row r="82" spans="1:27" ht="14.1" customHeight="1">
      <c r="A82" s="131">
        <v>20</v>
      </c>
      <c r="B82" s="119">
        <v>18</v>
      </c>
      <c r="C82" s="134" t="s">
        <v>293</v>
      </c>
      <c r="D82" s="120" t="s">
        <v>292</v>
      </c>
      <c r="E82" s="119" t="s">
        <v>294</v>
      </c>
      <c r="F82" s="119">
        <v>21418</v>
      </c>
      <c r="G82" s="119" t="s">
        <v>404</v>
      </c>
      <c r="H82" s="117"/>
      <c r="I82" s="117"/>
      <c r="J82" s="117"/>
      <c r="K82" s="122"/>
      <c r="L82" s="123"/>
      <c r="M82" s="122"/>
      <c r="N82" s="122"/>
      <c r="O82" s="122"/>
      <c r="P82" s="121"/>
      <c r="Q82" s="121"/>
      <c r="R82" s="100"/>
      <c r="S82" s="100"/>
      <c r="T82" s="48"/>
      <c r="U82" s="48"/>
      <c r="V82" s="48"/>
      <c r="W82" s="48"/>
      <c r="X82" s="48"/>
      <c r="Y82" s="48"/>
      <c r="Z82" s="48"/>
      <c r="AA82" s="48"/>
    </row>
    <row r="83" spans="1:27" ht="14.1" customHeight="1">
      <c r="A83" s="131">
        <v>21</v>
      </c>
      <c r="B83" s="119">
        <v>2</v>
      </c>
      <c r="C83" s="134" t="s">
        <v>385</v>
      </c>
      <c r="D83" s="120" t="s">
        <v>384</v>
      </c>
      <c r="E83" s="119" t="s">
        <v>5</v>
      </c>
      <c r="F83" s="119">
        <v>21120</v>
      </c>
      <c r="G83" s="119" t="s">
        <v>404</v>
      </c>
      <c r="H83" s="117"/>
      <c r="J83" s="117"/>
      <c r="K83" s="122"/>
      <c r="L83" s="123"/>
      <c r="M83" s="122"/>
      <c r="N83" s="122"/>
      <c r="O83" s="122"/>
      <c r="P83" s="121"/>
      <c r="Q83" s="121"/>
      <c r="R83" s="100"/>
      <c r="S83" s="100"/>
      <c r="T83" s="48"/>
      <c r="U83" s="48"/>
      <c r="V83" s="48"/>
      <c r="W83" s="48"/>
      <c r="X83" s="48"/>
      <c r="Y83" s="48"/>
      <c r="Z83" s="48"/>
      <c r="AA83" s="48"/>
    </row>
    <row r="84" spans="1:27" ht="14.1" customHeight="1">
      <c r="A84" s="117"/>
      <c r="B84" s="117"/>
      <c r="C84" s="128"/>
      <c r="D84" s="129"/>
      <c r="E84" s="122"/>
      <c r="F84" s="122"/>
      <c r="G84" s="130"/>
      <c r="H84" s="117"/>
      <c r="I84" s="117"/>
      <c r="J84" s="117"/>
      <c r="K84" s="122"/>
      <c r="L84" s="123"/>
      <c r="M84" s="122"/>
      <c r="N84" s="122"/>
      <c r="O84" s="122"/>
      <c r="P84" s="121"/>
      <c r="Q84" s="121"/>
      <c r="R84" s="100"/>
      <c r="S84" s="100"/>
      <c r="T84" s="48"/>
      <c r="U84" s="48"/>
      <c r="V84" s="48"/>
      <c r="W84" s="48"/>
      <c r="X84" s="48"/>
      <c r="Y84" s="48"/>
      <c r="Z84" s="48"/>
      <c r="AA84" s="48"/>
    </row>
    <row r="85" spans="1:27" ht="13.5">
      <c r="C85" s="84"/>
      <c r="D85" s="82"/>
      <c r="E85" s="84"/>
      <c r="F85" s="84"/>
      <c r="G85" s="84"/>
      <c r="H85" s="97"/>
      <c r="I85" s="97"/>
      <c r="K85" s="84"/>
      <c r="L85" s="82"/>
      <c r="M85" s="84"/>
      <c r="N85" s="84"/>
      <c r="O85" s="84"/>
      <c r="P85" s="100"/>
      <c r="Q85" s="100"/>
      <c r="R85" s="100"/>
      <c r="S85" s="100"/>
      <c r="T85" s="48"/>
      <c r="U85" s="48"/>
      <c r="V85" s="48"/>
      <c r="W85" s="48"/>
      <c r="X85" s="48"/>
      <c r="Y85" s="48"/>
      <c r="Z85" s="48"/>
      <c r="AA85" s="48"/>
    </row>
    <row r="86" spans="1:27" ht="13.5">
      <c r="C86" s="84"/>
      <c r="D86" s="82"/>
      <c r="E86" s="84"/>
      <c r="F86" s="84"/>
      <c r="G86" s="84"/>
      <c r="H86" s="97"/>
      <c r="I86" s="97"/>
      <c r="K86" s="84"/>
      <c r="L86" s="82"/>
      <c r="M86" s="84"/>
      <c r="N86" s="84"/>
      <c r="O86" s="84"/>
      <c r="P86" s="100"/>
      <c r="Q86" s="100"/>
      <c r="R86" s="100"/>
      <c r="S86" s="100"/>
      <c r="T86" s="48"/>
      <c r="U86" s="48"/>
      <c r="V86" s="48"/>
      <c r="W86" s="48"/>
      <c r="X86" s="48"/>
      <c r="Y86" s="48"/>
      <c r="Z86" s="48"/>
      <c r="AA86" s="48"/>
    </row>
    <row r="87" spans="1:27" ht="12" customHeight="1">
      <c r="C87" s="84"/>
      <c r="D87" s="82"/>
      <c r="E87" s="84"/>
      <c r="F87" s="84"/>
      <c r="G87" s="84"/>
      <c r="H87" s="97"/>
      <c r="I87" s="97"/>
      <c r="K87" s="84"/>
      <c r="L87" s="82"/>
      <c r="M87" s="84"/>
      <c r="N87" s="84"/>
      <c r="O87" s="84"/>
      <c r="P87" s="100"/>
      <c r="Q87" s="100"/>
      <c r="R87" s="100"/>
      <c r="S87" s="100"/>
      <c r="T87" s="48"/>
      <c r="U87" s="48"/>
      <c r="V87" s="48"/>
      <c r="W87" s="48"/>
      <c r="X87" s="48"/>
      <c r="Y87" s="48"/>
      <c r="Z87" s="48"/>
      <c r="AA87" s="48"/>
    </row>
    <row r="88" spans="1:27" ht="12" customHeight="1">
      <c r="C88" s="84"/>
      <c r="D88" s="82"/>
      <c r="E88" s="84"/>
      <c r="F88" s="84"/>
      <c r="G88" s="84"/>
      <c r="H88" s="97"/>
      <c r="I88" s="97"/>
      <c r="K88" s="84"/>
      <c r="L88" s="82"/>
      <c r="M88" s="84"/>
      <c r="N88" s="84"/>
      <c r="O88" s="84"/>
      <c r="P88" s="100"/>
      <c r="Q88" s="100"/>
      <c r="R88" s="100"/>
      <c r="S88" s="100"/>
      <c r="T88" s="48"/>
      <c r="U88" s="48"/>
      <c r="V88" s="48"/>
      <c r="W88" s="48"/>
      <c r="X88" s="48"/>
      <c r="Y88" s="48"/>
      <c r="Z88" s="48"/>
      <c r="AA88" s="48"/>
    </row>
    <row r="89" spans="1:27" ht="12" customHeight="1">
      <c r="C89" s="84"/>
      <c r="D89" s="82"/>
      <c r="E89" s="84"/>
      <c r="F89" s="84"/>
      <c r="G89" s="84"/>
      <c r="H89" s="97"/>
      <c r="I89" s="97"/>
      <c r="K89" s="84"/>
      <c r="L89" s="82"/>
      <c r="M89" s="84"/>
      <c r="N89" s="84"/>
      <c r="O89" s="84"/>
      <c r="P89" s="100"/>
      <c r="Q89" s="100"/>
      <c r="R89" s="100"/>
      <c r="S89" s="100"/>
      <c r="T89" s="48"/>
      <c r="U89" s="48"/>
      <c r="V89" s="48"/>
      <c r="W89" s="48"/>
      <c r="X89" s="48"/>
      <c r="Y89" s="48"/>
      <c r="Z89" s="48"/>
      <c r="AA89" s="48"/>
    </row>
    <row r="90" spans="1:27" ht="12" customHeight="1">
      <c r="C90" s="84"/>
      <c r="D90" s="82"/>
      <c r="E90" s="84"/>
      <c r="F90" s="84"/>
      <c r="G90" s="84"/>
      <c r="H90" s="97"/>
      <c r="I90" s="97"/>
      <c r="K90" s="84"/>
      <c r="L90" s="82"/>
      <c r="M90" s="84"/>
      <c r="N90" s="84"/>
      <c r="O90" s="84"/>
      <c r="P90" s="100"/>
      <c r="Q90" s="100"/>
      <c r="R90" s="100"/>
      <c r="S90" s="100"/>
      <c r="T90" s="48"/>
      <c r="U90" s="48"/>
      <c r="V90" s="48"/>
      <c r="W90" s="48"/>
      <c r="X90" s="48"/>
      <c r="Y90" s="48"/>
      <c r="Z90" s="48"/>
      <c r="AA90" s="48"/>
    </row>
    <row r="91" spans="1:27" ht="12" customHeight="1">
      <c r="C91" s="84"/>
      <c r="D91" s="82"/>
      <c r="E91" s="84"/>
      <c r="F91" s="84"/>
      <c r="G91" s="84"/>
      <c r="I91" s="97"/>
      <c r="K91" s="84"/>
      <c r="L91" s="82"/>
      <c r="M91" s="84"/>
      <c r="N91" s="84"/>
      <c r="O91" s="84"/>
      <c r="P91" s="100"/>
      <c r="Q91" s="100"/>
      <c r="R91" s="100"/>
      <c r="S91" s="100"/>
      <c r="T91" s="48"/>
      <c r="U91" s="48"/>
      <c r="V91" s="48"/>
      <c r="W91" s="48"/>
      <c r="X91" s="48"/>
      <c r="Y91" s="48"/>
      <c r="Z91" s="48"/>
      <c r="AA91" s="48"/>
    </row>
    <row r="92" spans="1:27" ht="12" customHeight="1">
      <c r="C92" s="84"/>
      <c r="D92" s="82"/>
      <c r="E92" s="84"/>
      <c r="F92" s="84"/>
      <c r="G92" s="84"/>
      <c r="H92" s="97"/>
      <c r="I92" s="97"/>
      <c r="K92" s="84"/>
      <c r="L92" s="82"/>
      <c r="M92" s="84"/>
      <c r="N92" s="84"/>
      <c r="O92" s="84"/>
      <c r="P92" s="100"/>
      <c r="Q92" s="100"/>
      <c r="R92" s="100"/>
      <c r="S92" s="100"/>
      <c r="T92" s="48"/>
      <c r="U92" s="48"/>
      <c r="V92" s="48"/>
      <c r="W92" s="48"/>
      <c r="X92" s="48"/>
      <c r="Y92" s="48"/>
      <c r="Z92" s="48"/>
      <c r="AA92" s="48"/>
    </row>
    <row r="93" spans="1:27" ht="12" customHeight="1">
      <c r="C93" s="84"/>
      <c r="D93" s="82"/>
      <c r="E93" s="84"/>
      <c r="F93" s="84"/>
      <c r="G93" s="84"/>
      <c r="H93" s="97"/>
      <c r="I93" s="97"/>
      <c r="K93" s="84"/>
      <c r="L93" s="82"/>
      <c r="M93" s="84"/>
      <c r="N93" s="84"/>
      <c r="O93" s="84"/>
      <c r="P93" s="100"/>
      <c r="Q93" s="100"/>
      <c r="R93" s="100"/>
      <c r="S93" s="100"/>
      <c r="T93" s="48"/>
      <c r="U93" s="48"/>
      <c r="V93" s="48"/>
      <c r="W93" s="48"/>
      <c r="X93" s="48"/>
      <c r="Y93" s="48"/>
      <c r="Z93" s="48"/>
      <c r="AA93" s="48"/>
    </row>
    <row r="94" spans="1:27" ht="12" customHeight="1">
      <c r="B94" s="98"/>
      <c r="C94" s="98"/>
      <c r="D94" s="105"/>
      <c r="E94" s="98"/>
      <c r="F94" s="98"/>
      <c r="G94" s="98"/>
      <c r="H94" s="97"/>
      <c r="I94" s="97"/>
      <c r="K94" s="84"/>
      <c r="L94" s="82"/>
      <c r="M94" s="84"/>
      <c r="N94" s="84"/>
      <c r="O94" s="84"/>
      <c r="P94" s="100"/>
      <c r="Q94" s="100"/>
      <c r="R94" s="100"/>
      <c r="S94" s="100"/>
      <c r="T94" s="48"/>
      <c r="U94" s="48"/>
      <c r="V94" s="48"/>
      <c r="W94" s="48"/>
      <c r="X94" s="48"/>
      <c r="Y94" s="48"/>
      <c r="Z94" s="48"/>
      <c r="AA94" s="48"/>
    </row>
    <row r="95" spans="1:27" ht="12" customHeight="1">
      <c r="B95" s="98"/>
      <c r="C95" s="98"/>
      <c r="D95" s="105"/>
      <c r="E95" s="98"/>
      <c r="F95" s="98"/>
      <c r="G95" s="98"/>
      <c r="H95" s="97"/>
      <c r="I95" s="97"/>
      <c r="K95" s="84"/>
      <c r="L95" s="82"/>
      <c r="M95" s="84"/>
      <c r="N95" s="84"/>
      <c r="O95" s="84"/>
      <c r="P95" s="100"/>
      <c r="Q95" s="100"/>
      <c r="R95" s="100"/>
      <c r="S95" s="100"/>
      <c r="T95" s="48"/>
      <c r="U95" s="48"/>
      <c r="V95" s="48"/>
      <c r="W95" s="48"/>
      <c r="X95" s="48"/>
      <c r="Y95" s="48"/>
      <c r="Z95" s="48"/>
      <c r="AA95" s="48"/>
    </row>
    <row r="96" spans="1:27" ht="12" customHeight="1">
      <c r="B96" s="98"/>
      <c r="C96" s="98"/>
      <c r="D96" s="105"/>
      <c r="E96" s="98"/>
      <c r="F96" s="98"/>
      <c r="G96" s="98"/>
      <c r="H96" s="97"/>
      <c r="I96" s="97"/>
      <c r="K96" s="84"/>
      <c r="L96" s="82"/>
      <c r="M96" s="84"/>
      <c r="N96" s="84"/>
      <c r="O96" s="84"/>
      <c r="P96" s="100"/>
      <c r="Q96" s="100"/>
      <c r="R96" s="100"/>
      <c r="S96" s="100"/>
      <c r="T96" s="48"/>
      <c r="U96" s="48"/>
      <c r="V96" s="48"/>
      <c r="W96" s="48"/>
      <c r="X96" s="48"/>
      <c r="Y96" s="48"/>
      <c r="Z96" s="48"/>
      <c r="AA96" s="48"/>
    </row>
    <row r="97" spans="2:27" ht="12" customHeight="1">
      <c r="B97" s="98"/>
      <c r="C97" s="98"/>
      <c r="D97" s="105"/>
      <c r="E97" s="98"/>
      <c r="F97" s="98"/>
      <c r="G97" s="98"/>
      <c r="H97" s="97"/>
      <c r="I97" s="97"/>
      <c r="K97" s="84"/>
      <c r="L97" s="82"/>
      <c r="M97" s="84"/>
      <c r="N97" s="84"/>
      <c r="O97" s="84"/>
      <c r="P97" s="100"/>
      <c r="Q97" s="100"/>
      <c r="R97" s="100"/>
      <c r="S97" s="100"/>
      <c r="T97" s="48"/>
      <c r="U97" s="48"/>
      <c r="V97" s="48"/>
      <c r="W97" s="48"/>
      <c r="X97" s="48"/>
      <c r="Y97" s="48"/>
      <c r="Z97" s="48"/>
      <c r="AA97" s="48"/>
    </row>
    <row r="98" spans="2:27" ht="12" customHeight="1">
      <c r="B98" s="98"/>
      <c r="C98" s="98"/>
      <c r="D98" s="105"/>
      <c r="E98" s="98"/>
      <c r="F98" s="98"/>
      <c r="G98" s="98"/>
      <c r="H98" s="97"/>
      <c r="I98" s="97"/>
      <c r="K98" s="84"/>
      <c r="L98" s="82"/>
      <c r="M98" s="84"/>
      <c r="N98" s="84"/>
      <c r="O98" s="84"/>
      <c r="P98" s="100"/>
      <c r="Q98" s="100"/>
      <c r="R98" s="100"/>
      <c r="S98" s="100"/>
      <c r="T98" s="48"/>
      <c r="U98" s="48"/>
      <c r="V98" s="48"/>
      <c r="W98" s="48"/>
      <c r="X98" s="48"/>
      <c r="Y98" s="48"/>
      <c r="Z98" s="48"/>
      <c r="AA98" s="48"/>
    </row>
    <row r="99" spans="2:27" ht="12" customHeight="1">
      <c r="B99" s="98"/>
      <c r="C99" s="98"/>
      <c r="D99" s="105"/>
      <c r="E99" s="98"/>
      <c r="F99" s="98"/>
      <c r="G99" s="98"/>
      <c r="H99" s="97"/>
      <c r="I99" s="97"/>
      <c r="K99" s="84"/>
      <c r="L99" s="82"/>
      <c r="M99" s="84"/>
      <c r="N99" s="84"/>
      <c r="O99" s="84"/>
      <c r="P99" s="100"/>
      <c r="Q99" s="100"/>
      <c r="R99" s="100"/>
      <c r="S99" s="100"/>
      <c r="T99" s="48"/>
      <c r="U99" s="48"/>
      <c r="V99" s="48"/>
      <c r="W99" s="48"/>
      <c r="X99" s="48"/>
      <c r="Y99" s="48"/>
      <c r="Z99" s="48"/>
      <c r="AA99" s="48"/>
    </row>
    <row r="100" spans="2:27" ht="12" customHeight="1">
      <c r="B100" s="98"/>
      <c r="C100" s="98"/>
      <c r="D100" s="105"/>
      <c r="E100" s="98"/>
      <c r="F100" s="98"/>
      <c r="G100" s="98"/>
      <c r="H100" s="97"/>
      <c r="I100" s="97"/>
      <c r="K100" s="84"/>
      <c r="L100" s="82"/>
      <c r="M100" s="84"/>
      <c r="N100" s="84"/>
      <c r="O100" s="84"/>
      <c r="P100" s="100"/>
      <c r="Q100" s="100"/>
      <c r="R100" s="100"/>
      <c r="S100" s="100"/>
      <c r="T100" s="48"/>
      <c r="U100" s="48"/>
      <c r="V100" s="48"/>
      <c r="W100" s="48"/>
      <c r="X100" s="48"/>
      <c r="Y100" s="48"/>
      <c r="Z100" s="48"/>
      <c r="AA100" s="48"/>
    </row>
    <row r="101" spans="2:27" ht="12" customHeight="1">
      <c r="B101" s="98"/>
      <c r="C101" s="98"/>
      <c r="D101" s="105"/>
      <c r="E101" s="98"/>
      <c r="F101" s="98"/>
      <c r="G101" s="98"/>
      <c r="H101" s="97"/>
      <c r="I101" s="97"/>
      <c r="K101" s="84"/>
      <c r="L101" s="82"/>
      <c r="M101" s="84"/>
      <c r="N101" s="84"/>
      <c r="O101" s="84"/>
      <c r="P101" s="100"/>
      <c r="Q101" s="100"/>
      <c r="R101" s="100"/>
      <c r="S101" s="100"/>
      <c r="T101" s="48"/>
      <c r="U101" s="48"/>
      <c r="V101" s="48"/>
      <c r="W101" s="48"/>
      <c r="X101" s="48"/>
      <c r="Y101" s="48"/>
      <c r="Z101" s="48"/>
      <c r="AA101" s="48"/>
    </row>
    <row r="102" spans="2:27" ht="12" customHeight="1">
      <c r="B102" s="98"/>
      <c r="C102" s="98"/>
      <c r="D102" s="105"/>
      <c r="E102" s="98"/>
      <c r="F102" s="98"/>
      <c r="G102" s="98"/>
      <c r="H102" s="97"/>
      <c r="I102" s="97"/>
      <c r="K102" s="84"/>
      <c r="L102" s="82"/>
      <c r="M102" s="84"/>
      <c r="N102" s="84"/>
      <c r="O102" s="84"/>
      <c r="P102" s="100"/>
      <c r="Q102" s="100"/>
      <c r="R102" s="100"/>
      <c r="S102" s="100"/>
      <c r="T102" s="48"/>
      <c r="U102" s="48"/>
      <c r="V102" s="48"/>
      <c r="W102" s="48"/>
      <c r="X102" s="48"/>
      <c r="Y102" s="48"/>
      <c r="Z102" s="48"/>
      <c r="AA102" s="48"/>
    </row>
    <row r="103" spans="2:27" ht="12" customHeight="1">
      <c r="B103" s="98"/>
      <c r="C103" s="98"/>
      <c r="D103" s="105"/>
      <c r="E103" s="98"/>
      <c r="F103" s="98"/>
      <c r="G103" s="98"/>
      <c r="H103" s="97"/>
      <c r="I103" s="97"/>
      <c r="K103" s="84"/>
      <c r="L103" s="82"/>
      <c r="M103" s="84"/>
      <c r="N103" s="84"/>
      <c r="O103" s="84"/>
      <c r="P103" s="100"/>
      <c r="Q103" s="100"/>
      <c r="R103" s="100"/>
      <c r="S103" s="100"/>
      <c r="T103" s="48"/>
      <c r="U103" s="48"/>
      <c r="V103" s="48"/>
      <c r="W103" s="48"/>
      <c r="X103" s="48"/>
      <c r="Y103" s="48"/>
      <c r="Z103" s="48"/>
      <c r="AA103" s="48"/>
    </row>
    <row r="104" spans="2:27" ht="12" customHeight="1">
      <c r="B104" s="98"/>
      <c r="C104" s="98"/>
      <c r="D104" s="105"/>
      <c r="E104" s="98"/>
      <c r="F104" s="98"/>
      <c r="G104" s="98"/>
      <c r="H104" s="97"/>
      <c r="I104" s="97"/>
      <c r="K104" s="84"/>
      <c r="L104" s="82"/>
      <c r="M104" s="84"/>
      <c r="N104" s="84"/>
      <c r="O104" s="84"/>
      <c r="P104" s="100"/>
      <c r="Q104" s="100"/>
      <c r="R104" s="100"/>
      <c r="S104" s="100"/>
      <c r="T104" s="48"/>
      <c r="U104" s="48"/>
      <c r="V104" s="48"/>
      <c r="W104" s="48"/>
      <c r="X104" s="48"/>
      <c r="Y104" s="48"/>
      <c r="Z104" s="48"/>
      <c r="AA104" s="48"/>
    </row>
    <row r="105" spans="2:27" ht="12" customHeight="1">
      <c r="B105" s="98"/>
      <c r="C105" s="98"/>
      <c r="D105" s="105"/>
      <c r="E105" s="98"/>
      <c r="F105" s="98"/>
      <c r="G105" s="98"/>
      <c r="H105" s="97"/>
      <c r="I105" s="97"/>
      <c r="K105" s="84"/>
      <c r="L105" s="82"/>
      <c r="M105" s="84"/>
      <c r="N105" s="84"/>
      <c r="O105" s="84"/>
      <c r="P105" s="100"/>
      <c r="Q105" s="100"/>
      <c r="R105" s="100"/>
      <c r="S105" s="100"/>
      <c r="T105" s="48"/>
      <c r="U105" s="48"/>
      <c r="V105" s="48"/>
      <c r="W105" s="48"/>
      <c r="X105" s="48"/>
      <c r="Y105" s="48"/>
      <c r="Z105" s="48"/>
      <c r="AA105" s="48"/>
    </row>
    <row r="106" spans="2:27" ht="12" customHeight="1">
      <c r="B106" s="98"/>
      <c r="C106" s="98"/>
      <c r="D106" s="105"/>
      <c r="E106" s="98"/>
      <c r="F106" s="98"/>
      <c r="G106" s="98"/>
      <c r="H106" s="97"/>
      <c r="I106" s="97"/>
      <c r="K106" s="84"/>
      <c r="L106" s="82"/>
      <c r="M106" s="84"/>
      <c r="N106" s="84"/>
      <c r="O106" s="84"/>
      <c r="P106" s="100"/>
      <c r="Q106" s="100"/>
      <c r="R106" s="100"/>
      <c r="S106" s="100"/>
      <c r="T106" s="48"/>
      <c r="U106" s="48"/>
      <c r="V106" s="48"/>
      <c r="W106" s="48"/>
      <c r="X106" s="48"/>
      <c r="Y106" s="48"/>
      <c r="Z106" s="48"/>
      <c r="AA106" s="48"/>
    </row>
    <row r="107" spans="2:27" ht="12" customHeight="1">
      <c r="B107" s="98"/>
      <c r="C107" s="98"/>
      <c r="D107" s="105"/>
      <c r="E107" s="98"/>
      <c r="F107" s="98"/>
      <c r="G107" s="98"/>
      <c r="H107" s="97"/>
      <c r="I107" s="97"/>
      <c r="K107" s="84"/>
      <c r="L107" s="82"/>
      <c r="M107" s="84"/>
      <c r="N107" s="84"/>
      <c r="O107" s="84"/>
      <c r="P107" s="100"/>
      <c r="Q107" s="100"/>
      <c r="R107" s="100"/>
      <c r="S107" s="100"/>
      <c r="T107" s="48"/>
      <c r="U107" s="48"/>
      <c r="V107" s="48"/>
      <c r="W107" s="48"/>
      <c r="X107" s="48"/>
      <c r="Y107" s="48"/>
      <c r="Z107" s="48"/>
      <c r="AA107" s="48"/>
    </row>
    <row r="108" spans="2:27" ht="12" customHeight="1">
      <c r="B108" s="98"/>
      <c r="C108" s="98"/>
      <c r="D108" s="105"/>
      <c r="E108" s="98"/>
      <c r="F108" s="98"/>
      <c r="G108" s="98"/>
      <c r="H108" s="97"/>
      <c r="I108" s="97"/>
      <c r="K108" s="84"/>
      <c r="L108" s="82"/>
      <c r="M108" s="84"/>
      <c r="N108" s="84"/>
      <c r="O108" s="84"/>
      <c r="P108" s="100"/>
      <c r="Q108" s="100"/>
      <c r="R108" s="100"/>
      <c r="S108" s="100"/>
      <c r="T108" s="48"/>
      <c r="U108" s="48"/>
      <c r="V108" s="48"/>
      <c r="W108" s="48"/>
      <c r="X108" s="48"/>
      <c r="Y108" s="48"/>
      <c r="Z108" s="48"/>
      <c r="AA108" s="48"/>
    </row>
    <row r="109" spans="2:27" ht="12" customHeight="1">
      <c r="B109" s="98"/>
      <c r="C109" s="98"/>
      <c r="D109" s="105"/>
      <c r="E109" s="98"/>
      <c r="F109" s="98"/>
      <c r="G109" s="98"/>
      <c r="H109" s="97"/>
      <c r="I109" s="97"/>
      <c r="K109" s="84"/>
      <c r="L109" s="82"/>
      <c r="M109" s="84"/>
      <c r="N109" s="84"/>
      <c r="O109" s="84"/>
      <c r="P109" s="100"/>
      <c r="Q109" s="100"/>
      <c r="R109" s="100"/>
      <c r="S109" s="100"/>
      <c r="T109" s="48"/>
      <c r="U109" s="48"/>
      <c r="V109" s="48"/>
      <c r="W109" s="48"/>
      <c r="X109" s="48"/>
      <c r="Y109" s="48"/>
      <c r="Z109" s="48"/>
      <c r="AA109" s="48"/>
    </row>
    <row r="110" spans="2:27" ht="12" customHeight="1">
      <c r="B110" s="98"/>
      <c r="C110" s="98"/>
      <c r="D110" s="105"/>
      <c r="E110" s="98"/>
      <c r="F110" s="98"/>
      <c r="G110" s="98"/>
      <c r="H110" s="97"/>
      <c r="I110" s="97"/>
      <c r="K110" s="84"/>
      <c r="L110" s="82"/>
      <c r="M110" s="84"/>
      <c r="N110" s="84"/>
      <c r="O110" s="84"/>
      <c r="P110" s="100"/>
      <c r="Q110" s="100"/>
      <c r="R110" s="100"/>
      <c r="S110" s="100"/>
      <c r="T110" s="48"/>
      <c r="U110" s="48"/>
      <c r="V110" s="48"/>
      <c r="W110" s="48"/>
      <c r="X110" s="48"/>
      <c r="Y110" s="48"/>
      <c r="Z110" s="48"/>
      <c r="AA110" s="48"/>
    </row>
    <row r="111" spans="2:27" ht="12" customHeight="1">
      <c r="B111" s="98"/>
      <c r="C111" s="98"/>
      <c r="D111" s="105"/>
      <c r="E111" s="98"/>
      <c r="F111" s="98"/>
      <c r="G111" s="98"/>
      <c r="H111" s="97"/>
      <c r="I111" s="97"/>
      <c r="K111" s="84"/>
      <c r="L111" s="82"/>
      <c r="M111" s="84"/>
      <c r="N111" s="84"/>
      <c r="O111" s="84"/>
      <c r="P111" s="100"/>
      <c r="Q111" s="100"/>
      <c r="R111" s="100"/>
      <c r="S111" s="100"/>
      <c r="T111" s="48"/>
      <c r="U111" s="48"/>
      <c r="V111" s="48"/>
      <c r="W111" s="48"/>
      <c r="X111" s="48"/>
      <c r="Y111" s="48"/>
      <c r="Z111" s="48"/>
      <c r="AA111" s="48"/>
    </row>
    <row r="112" spans="2:27" ht="12" customHeight="1">
      <c r="B112" s="98"/>
      <c r="C112" s="98"/>
      <c r="D112" s="105"/>
      <c r="E112" s="98"/>
      <c r="F112" s="98"/>
      <c r="G112" s="98"/>
      <c r="H112" s="97"/>
      <c r="I112" s="97"/>
      <c r="K112" s="84"/>
      <c r="L112" s="82"/>
      <c r="M112" s="84"/>
      <c r="N112" s="84"/>
      <c r="O112" s="84"/>
      <c r="P112" s="100"/>
      <c r="Q112" s="100"/>
      <c r="R112" s="100"/>
      <c r="S112" s="100"/>
      <c r="T112" s="48"/>
      <c r="U112" s="48"/>
      <c r="V112" s="48"/>
      <c r="W112" s="48"/>
      <c r="X112" s="48"/>
      <c r="Y112" s="48"/>
      <c r="Z112" s="48"/>
      <c r="AA112" s="48"/>
    </row>
    <row r="113" spans="2:27" ht="12" customHeight="1">
      <c r="B113" s="98"/>
      <c r="C113" s="98"/>
      <c r="D113" s="105"/>
      <c r="E113" s="98"/>
      <c r="F113" s="98"/>
      <c r="G113" s="98"/>
      <c r="H113" s="97"/>
      <c r="I113" s="97"/>
      <c r="K113" s="84"/>
      <c r="L113" s="82"/>
      <c r="M113" s="84"/>
      <c r="N113" s="84"/>
      <c r="O113" s="84"/>
      <c r="P113" s="100"/>
      <c r="Q113" s="100"/>
      <c r="R113" s="100"/>
      <c r="S113" s="100"/>
      <c r="T113" s="48"/>
      <c r="U113" s="48"/>
      <c r="V113" s="48"/>
      <c r="W113" s="48"/>
      <c r="X113" s="48"/>
      <c r="Y113" s="48"/>
      <c r="Z113" s="48"/>
      <c r="AA113" s="48"/>
    </row>
    <row r="114" spans="2:27" ht="13.5">
      <c r="B114" s="98"/>
      <c r="C114" s="98"/>
      <c r="D114" s="105"/>
      <c r="E114" s="98"/>
      <c r="F114" s="98"/>
      <c r="G114" s="98"/>
      <c r="H114" s="97"/>
      <c r="I114" s="97"/>
      <c r="K114" s="84"/>
      <c r="L114" s="82"/>
      <c r="M114" s="84"/>
      <c r="N114" s="84"/>
      <c r="O114" s="84"/>
      <c r="P114" s="100"/>
      <c r="Q114" s="100"/>
      <c r="R114" s="100"/>
      <c r="S114" s="100"/>
      <c r="T114" s="48"/>
      <c r="U114" s="48"/>
      <c r="V114" s="48"/>
      <c r="W114" s="48"/>
      <c r="X114" s="48"/>
      <c r="Y114" s="48"/>
      <c r="Z114" s="48"/>
      <c r="AA114" s="48"/>
    </row>
    <row r="115" spans="2:27" ht="13.5">
      <c r="B115" s="98"/>
      <c r="C115" s="98"/>
      <c r="D115" s="105"/>
      <c r="E115" s="98"/>
      <c r="F115" s="98"/>
      <c r="G115" s="98"/>
      <c r="H115" s="97"/>
      <c r="I115" s="97"/>
      <c r="K115" s="84"/>
      <c r="L115" s="82"/>
      <c r="M115" s="84"/>
      <c r="N115" s="84"/>
      <c r="O115" s="84"/>
      <c r="P115" s="100"/>
      <c r="Q115" s="100"/>
      <c r="R115" s="100"/>
      <c r="S115" s="100"/>
      <c r="T115" s="48"/>
      <c r="U115" s="48"/>
      <c r="V115" s="48"/>
      <c r="W115" s="48"/>
      <c r="X115" s="48"/>
      <c r="Y115" s="48"/>
      <c r="Z115" s="48"/>
      <c r="AA115" s="48"/>
    </row>
    <row r="116" spans="2:27" ht="13.5">
      <c r="B116" s="98"/>
      <c r="C116" s="98"/>
      <c r="D116" s="105"/>
      <c r="E116" s="98"/>
      <c r="F116" s="98"/>
      <c r="G116" s="98"/>
      <c r="H116" s="97"/>
      <c r="I116" s="97"/>
      <c r="K116" s="84"/>
      <c r="L116" s="82"/>
      <c r="M116" s="84"/>
      <c r="N116" s="84"/>
      <c r="O116" s="84"/>
      <c r="P116" s="100"/>
      <c r="Q116" s="100"/>
      <c r="R116" s="100"/>
      <c r="S116" s="100"/>
      <c r="T116" s="48"/>
      <c r="U116" s="48"/>
      <c r="V116" s="48"/>
      <c r="W116" s="48"/>
      <c r="X116" s="48"/>
      <c r="Y116" s="48"/>
      <c r="Z116" s="48"/>
      <c r="AA116" s="48"/>
    </row>
    <row r="117" spans="2:27" ht="13.5">
      <c r="B117" s="98"/>
      <c r="C117" s="98"/>
      <c r="D117" s="105"/>
      <c r="E117" s="98"/>
      <c r="F117" s="98"/>
      <c r="G117" s="98"/>
      <c r="H117" s="97"/>
      <c r="I117" s="97"/>
      <c r="K117" s="84"/>
      <c r="L117" s="82"/>
      <c r="M117" s="84"/>
      <c r="N117" s="84"/>
      <c r="O117" s="84"/>
      <c r="P117" s="100"/>
      <c r="Q117" s="100"/>
      <c r="R117" s="100"/>
      <c r="S117" s="100"/>
      <c r="T117" s="48"/>
      <c r="U117" s="48"/>
      <c r="V117" s="48"/>
      <c r="W117" s="48"/>
      <c r="X117" s="48"/>
      <c r="Y117" s="48"/>
      <c r="Z117" s="48"/>
      <c r="AA117" s="48"/>
    </row>
    <row r="118" spans="2:27" ht="13.5">
      <c r="B118" s="98"/>
      <c r="C118" s="98"/>
      <c r="D118" s="105"/>
      <c r="E118" s="98"/>
      <c r="F118" s="98"/>
      <c r="G118" s="98"/>
      <c r="H118" s="97"/>
      <c r="I118" s="97"/>
      <c r="K118" s="84"/>
      <c r="L118" s="82"/>
      <c r="M118" s="84"/>
      <c r="N118" s="84"/>
      <c r="O118" s="84"/>
      <c r="P118" s="100"/>
      <c r="Q118" s="100"/>
      <c r="R118" s="100"/>
      <c r="S118" s="100"/>
      <c r="T118" s="48"/>
      <c r="U118" s="48"/>
      <c r="V118" s="48"/>
      <c r="W118" s="48"/>
      <c r="X118" s="48"/>
      <c r="Y118" s="48"/>
      <c r="Z118" s="48"/>
      <c r="AA118" s="48"/>
    </row>
    <row r="119" spans="2:27" ht="13.5">
      <c r="B119" s="98"/>
      <c r="C119" s="98"/>
      <c r="D119" s="105"/>
      <c r="E119" s="98"/>
      <c r="F119" s="98"/>
      <c r="G119" s="98"/>
      <c r="H119" s="97"/>
      <c r="I119" s="97"/>
      <c r="K119" s="84"/>
      <c r="L119" s="82"/>
      <c r="M119" s="84"/>
      <c r="N119" s="84"/>
      <c r="O119" s="84"/>
      <c r="P119" s="100"/>
      <c r="Q119" s="100"/>
      <c r="R119" s="100"/>
      <c r="S119" s="100"/>
      <c r="T119" s="48"/>
      <c r="U119" s="48"/>
      <c r="V119" s="48"/>
      <c r="W119" s="48"/>
      <c r="X119" s="48"/>
      <c r="Y119" s="48"/>
      <c r="Z119" s="48"/>
      <c r="AA119" s="48"/>
    </row>
    <row r="120" spans="2:27" ht="13.5">
      <c r="B120" s="98"/>
      <c r="C120" s="98"/>
      <c r="D120" s="105"/>
      <c r="E120" s="98"/>
      <c r="F120" s="98"/>
      <c r="G120" s="98"/>
      <c r="H120" s="97"/>
      <c r="I120" s="97"/>
      <c r="K120" s="84"/>
      <c r="L120" s="82"/>
      <c r="M120" s="84"/>
      <c r="N120" s="84"/>
      <c r="O120" s="84"/>
      <c r="P120" s="100"/>
      <c r="Q120" s="100"/>
      <c r="R120" s="100"/>
      <c r="S120" s="100"/>
      <c r="T120" s="48"/>
      <c r="U120" s="48"/>
      <c r="V120" s="48"/>
      <c r="W120" s="48"/>
      <c r="X120" s="48"/>
      <c r="Y120" s="48"/>
      <c r="Z120" s="48"/>
      <c r="AA120" s="48"/>
    </row>
    <row r="121" spans="2:27" ht="13.5">
      <c r="B121" s="98"/>
      <c r="C121" s="98"/>
      <c r="D121" s="105"/>
      <c r="E121" s="98"/>
      <c r="F121" s="98"/>
      <c r="G121" s="98"/>
      <c r="H121" s="97"/>
      <c r="I121" s="97"/>
      <c r="K121" s="84"/>
      <c r="L121" s="82"/>
      <c r="M121" s="84"/>
      <c r="N121" s="84"/>
      <c r="O121" s="84"/>
      <c r="P121" s="100"/>
      <c r="Q121" s="100"/>
      <c r="R121" s="100"/>
      <c r="S121" s="100"/>
      <c r="T121" s="48"/>
      <c r="U121" s="48"/>
      <c r="V121" s="48"/>
      <c r="W121" s="48"/>
      <c r="X121" s="48"/>
      <c r="Y121" s="48"/>
      <c r="Z121" s="48"/>
      <c r="AA121" s="48"/>
    </row>
    <row r="122" spans="2:27" ht="13.5">
      <c r="B122" s="98"/>
      <c r="C122" s="98"/>
      <c r="D122" s="105"/>
      <c r="E122" s="98"/>
      <c r="F122" s="98"/>
      <c r="G122" s="98"/>
      <c r="H122" s="97"/>
      <c r="I122" s="97"/>
      <c r="K122" s="84"/>
      <c r="L122" s="82"/>
      <c r="M122" s="84"/>
      <c r="N122" s="84"/>
      <c r="O122" s="84"/>
      <c r="P122" s="100"/>
      <c r="Q122" s="100"/>
      <c r="R122" s="100"/>
      <c r="S122" s="100"/>
      <c r="T122" s="48"/>
      <c r="U122" s="48"/>
      <c r="V122" s="48"/>
      <c r="W122" s="48"/>
      <c r="X122" s="48"/>
      <c r="Y122" s="48"/>
      <c r="Z122" s="48"/>
      <c r="AA122" s="48"/>
    </row>
    <row r="123" spans="2:27" ht="13.5">
      <c r="B123" s="98"/>
      <c r="C123" s="98"/>
      <c r="D123" s="105"/>
      <c r="E123" s="98"/>
      <c r="F123" s="98"/>
      <c r="G123" s="98"/>
      <c r="H123" s="97"/>
      <c r="I123" s="97"/>
      <c r="K123" s="84"/>
      <c r="L123" s="82"/>
      <c r="M123" s="84"/>
      <c r="N123" s="84"/>
      <c r="O123" s="84"/>
      <c r="P123" s="100"/>
      <c r="Q123" s="100"/>
      <c r="R123" s="100"/>
      <c r="S123" s="100"/>
      <c r="T123" s="48"/>
      <c r="U123" s="48"/>
      <c r="V123" s="48"/>
      <c r="W123" s="48"/>
      <c r="X123" s="48"/>
      <c r="Y123" s="48"/>
      <c r="Z123" s="48"/>
      <c r="AA123" s="48"/>
    </row>
    <row r="124" spans="2:27" ht="13.5">
      <c r="B124" s="98"/>
      <c r="C124" s="98"/>
      <c r="D124" s="105"/>
      <c r="E124" s="98"/>
      <c r="F124" s="98"/>
      <c r="G124" s="98"/>
      <c r="H124" s="97"/>
      <c r="I124" s="97"/>
      <c r="K124" s="84"/>
      <c r="L124" s="82"/>
      <c r="M124" s="84"/>
      <c r="N124" s="84"/>
      <c r="O124" s="84"/>
      <c r="P124" s="100"/>
      <c r="Q124" s="100"/>
      <c r="R124" s="100"/>
      <c r="S124" s="100"/>
      <c r="T124" s="48"/>
      <c r="U124" s="48"/>
      <c r="V124" s="48"/>
      <c r="W124" s="48"/>
      <c r="X124" s="48"/>
      <c r="Y124" s="48"/>
      <c r="Z124" s="48"/>
      <c r="AA124" s="48"/>
    </row>
    <row r="125" spans="2:27" ht="13.5">
      <c r="B125" s="98"/>
      <c r="C125" s="98"/>
      <c r="D125" s="105"/>
      <c r="E125" s="98"/>
      <c r="F125" s="98"/>
      <c r="G125" s="98"/>
      <c r="H125" s="97"/>
      <c r="I125" s="97"/>
      <c r="K125" s="84"/>
      <c r="L125" s="82"/>
      <c r="M125" s="84"/>
      <c r="N125" s="84"/>
      <c r="O125" s="84"/>
      <c r="P125" s="100"/>
      <c r="Q125" s="100"/>
      <c r="R125" s="100"/>
      <c r="S125" s="100"/>
      <c r="T125" s="48"/>
      <c r="U125" s="48"/>
      <c r="V125" s="48"/>
      <c r="W125" s="48"/>
      <c r="X125" s="48"/>
      <c r="Y125" s="48"/>
      <c r="Z125" s="48"/>
      <c r="AA125" s="48"/>
    </row>
    <row r="126" spans="2:27" ht="13.5">
      <c r="B126" s="98"/>
      <c r="C126" s="98"/>
      <c r="D126" s="105"/>
      <c r="E126" s="98"/>
      <c r="F126" s="98"/>
      <c r="G126" s="98"/>
      <c r="H126" s="97"/>
      <c r="I126" s="97"/>
      <c r="K126" s="84"/>
      <c r="L126" s="82"/>
      <c r="M126" s="84"/>
      <c r="N126" s="84"/>
      <c r="O126" s="84"/>
      <c r="P126" s="100"/>
      <c r="Q126" s="100"/>
      <c r="R126" s="100"/>
      <c r="S126" s="100"/>
      <c r="T126" s="48"/>
      <c r="U126" s="48"/>
      <c r="V126" s="48"/>
      <c r="W126" s="48"/>
      <c r="X126" s="48"/>
      <c r="Y126" s="48"/>
      <c r="Z126" s="48"/>
      <c r="AA126" s="48"/>
    </row>
    <row r="127" spans="2:27" ht="13.5">
      <c r="B127" s="98"/>
      <c r="C127" s="98"/>
      <c r="D127" s="105"/>
      <c r="E127" s="98"/>
      <c r="F127" s="98"/>
      <c r="G127" s="98"/>
      <c r="H127" s="97"/>
      <c r="I127" s="97"/>
      <c r="K127" s="84"/>
      <c r="L127" s="82"/>
      <c r="M127" s="84"/>
      <c r="N127" s="84"/>
      <c r="O127" s="84"/>
      <c r="P127" s="100"/>
      <c r="Q127" s="100"/>
      <c r="R127" s="100"/>
      <c r="S127" s="100"/>
      <c r="T127" s="48"/>
      <c r="U127" s="48"/>
      <c r="V127" s="48"/>
      <c r="W127" s="48"/>
      <c r="X127" s="48"/>
      <c r="Y127" s="48"/>
      <c r="Z127" s="48"/>
      <c r="AA127" s="48"/>
    </row>
    <row r="128" spans="2:27" ht="13.5">
      <c r="B128" s="98"/>
      <c r="C128" s="98"/>
      <c r="D128" s="105"/>
      <c r="E128" s="98"/>
      <c r="F128" s="98"/>
      <c r="G128" s="98"/>
      <c r="H128" s="97"/>
      <c r="I128" s="97"/>
      <c r="K128" s="84"/>
      <c r="L128" s="82"/>
      <c r="M128" s="84"/>
      <c r="N128" s="84"/>
      <c r="O128" s="84"/>
      <c r="P128" s="100"/>
      <c r="Q128" s="100"/>
      <c r="R128" s="100"/>
      <c r="S128" s="100"/>
      <c r="T128" s="48"/>
      <c r="U128" s="48"/>
      <c r="V128" s="48"/>
      <c r="W128" s="48"/>
      <c r="X128" s="48"/>
      <c r="Y128" s="48"/>
      <c r="Z128" s="48"/>
      <c r="AA128" s="48"/>
    </row>
    <row r="129" spans="2:27" ht="13.5">
      <c r="B129" s="98"/>
      <c r="C129" s="98"/>
      <c r="D129" s="105"/>
      <c r="E129" s="98"/>
      <c r="F129" s="98"/>
      <c r="G129" s="98"/>
      <c r="H129" s="97"/>
      <c r="I129" s="97"/>
      <c r="K129" s="84"/>
      <c r="L129" s="82"/>
      <c r="M129" s="84"/>
      <c r="N129" s="84"/>
      <c r="O129" s="84"/>
      <c r="P129" s="100"/>
      <c r="Q129" s="100"/>
      <c r="R129" s="100"/>
      <c r="S129" s="100"/>
      <c r="T129" s="48"/>
      <c r="U129" s="48"/>
      <c r="V129" s="48"/>
      <c r="W129" s="48"/>
      <c r="X129" s="48"/>
      <c r="Y129" s="48"/>
      <c r="Z129" s="48"/>
      <c r="AA129" s="48"/>
    </row>
    <row r="130" spans="2:27" ht="13.5">
      <c r="B130" s="98"/>
      <c r="C130" s="98"/>
      <c r="D130" s="105"/>
      <c r="E130" s="98"/>
      <c r="F130" s="98"/>
      <c r="G130" s="98"/>
      <c r="H130" s="97"/>
      <c r="I130" s="97"/>
      <c r="K130" s="84"/>
      <c r="L130" s="82"/>
      <c r="M130" s="84"/>
      <c r="N130" s="84"/>
      <c r="O130" s="84"/>
      <c r="P130" s="100"/>
      <c r="Q130" s="100"/>
      <c r="R130" s="100"/>
      <c r="S130" s="100"/>
      <c r="T130" s="48"/>
      <c r="U130" s="48"/>
      <c r="V130" s="48"/>
      <c r="W130" s="48"/>
      <c r="X130" s="48"/>
      <c r="Y130" s="48"/>
      <c r="Z130" s="48"/>
      <c r="AA130" s="48"/>
    </row>
    <row r="131" spans="2:27" ht="13.5">
      <c r="B131" s="98"/>
      <c r="C131" s="98"/>
      <c r="D131" s="105"/>
      <c r="E131" s="98"/>
      <c r="F131" s="98"/>
      <c r="G131" s="98"/>
      <c r="H131" s="97"/>
      <c r="I131" s="97"/>
      <c r="K131" s="84"/>
      <c r="L131" s="82"/>
      <c r="M131" s="84"/>
      <c r="N131" s="84"/>
      <c r="O131" s="84"/>
      <c r="P131" s="100"/>
      <c r="Q131" s="100"/>
      <c r="R131" s="100"/>
      <c r="S131" s="100"/>
      <c r="T131" s="48"/>
      <c r="U131" s="48"/>
      <c r="V131" s="48"/>
      <c r="W131" s="48"/>
      <c r="X131" s="48"/>
      <c r="Y131" s="48"/>
      <c r="Z131" s="48"/>
      <c r="AA131" s="48"/>
    </row>
    <row r="132" spans="2:27" ht="13.5">
      <c r="B132" s="98"/>
      <c r="C132" s="98"/>
      <c r="D132" s="105"/>
      <c r="E132" s="98"/>
      <c r="F132" s="98"/>
      <c r="G132" s="98"/>
      <c r="H132" s="97"/>
      <c r="I132" s="97"/>
      <c r="K132" s="84"/>
      <c r="L132" s="82"/>
      <c r="M132" s="84"/>
      <c r="N132" s="84"/>
      <c r="O132" s="84"/>
      <c r="P132" s="100"/>
      <c r="Q132" s="100"/>
      <c r="R132" s="100"/>
      <c r="S132" s="100"/>
      <c r="T132" s="48"/>
      <c r="U132" s="48"/>
      <c r="V132" s="48"/>
      <c r="W132" s="48"/>
      <c r="X132" s="48"/>
      <c r="Y132" s="48"/>
      <c r="Z132" s="48"/>
      <c r="AA132" s="48"/>
    </row>
    <row r="133" spans="2:27" ht="13.5">
      <c r="B133" s="98"/>
      <c r="C133" s="98"/>
      <c r="D133" s="105"/>
      <c r="E133" s="98"/>
      <c r="F133" s="98"/>
      <c r="G133" s="98"/>
      <c r="H133" s="97"/>
      <c r="I133" s="97"/>
      <c r="K133" s="84"/>
      <c r="L133" s="82"/>
      <c r="M133" s="84"/>
      <c r="N133" s="84"/>
      <c r="O133" s="84"/>
      <c r="P133" s="100"/>
      <c r="Q133" s="100"/>
      <c r="R133" s="100"/>
      <c r="S133" s="100"/>
      <c r="T133" s="48"/>
      <c r="U133" s="48"/>
      <c r="V133" s="48"/>
      <c r="W133" s="48"/>
      <c r="X133" s="48"/>
      <c r="Y133" s="48"/>
      <c r="Z133" s="48"/>
      <c r="AA133" s="48"/>
    </row>
    <row r="134" spans="2:27" ht="13.5">
      <c r="B134" s="98"/>
      <c r="C134" s="98"/>
      <c r="D134" s="105"/>
      <c r="E134" s="98"/>
      <c r="F134" s="98"/>
      <c r="G134" s="98"/>
      <c r="H134" s="97"/>
      <c r="I134" s="97"/>
      <c r="K134" s="84"/>
      <c r="L134" s="82"/>
      <c r="M134" s="84"/>
      <c r="N134" s="84"/>
      <c r="O134" s="84"/>
      <c r="P134" s="100"/>
      <c r="Q134" s="100"/>
      <c r="R134" s="100"/>
      <c r="S134" s="100"/>
      <c r="T134" s="48"/>
      <c r="U134" s="48"/>
      <c r="V134" s="48"/>
      <c r="W134" s="48"/>
      <c r="X134" s="48"/>
      <c r="Y134" s="48"/>
      <c r="Z134" s="48"/>
      <c r="AA134" s="48"/>
    </row>
    <row r="135" spans="2:27" ht="13.5">
      <c r="B135" s="98"/>
      <c r="C135" s="98"/>
      <c r="D135" s="105"/>
      <c r="E135" s="98"/>
      <c r="F135" s="98"/>
      <c r="G135" s="98"/>
      <c r="H135" s="97"/>
      <c r="I135" s="97"/>
      <c r="K135" s="84"/>
      <c r="L135" s="82"/>
      <c r="M135" s="84"/>
      <c r="N135" s="84"/>
      <c r="O135" s="84"/>
      <c r="P135" s="100"/>
      <c r="Q135" s="100"/>
      <c r="R135" s="100"/>
      <c r="S135" s="100"/>
      <c r="T135" s="48"/>
      <c r="U135" s="48"/>
      <c r="V135" s="48"/>
      <c r="W135" s="48"/>
      <c r="X135" s="48"/>
      <c r="Y135" s="48"/>
      <c r="Z135" s="48"/>
      <c r="AA135" s="48"/>
    </row>
    <row r="136" spans="2:27" ht="13.5">
      <c r="B136" s="98"/>
      <c r="C136" s="98"/>
      <c r="D136" s="105"/>
      <c r="E136" s="98"/>
      <c r="F136" s="98"/>
      <c r="G136" s="98"/>
      <c r="H136" s="97"/>
      <c r="I136" s="97"/>
      <c r="K136" s="84"/>
      <c r="L136" s="82"/>
      <c r="M136" s="84"/>
      <c r="N136" s="84"/>
      <c r="O136" s="84"/>
      <c r="P136" s="100"/>
      <c r="Q136" s="100"/>
      <c r="R136" s="100"/>
      <c r="S136" s="100"/>
      <c r="T136" s="48"/>
      <c r="U136" s="48"/>
      <c r="V136" s="48"/>
      <c r="W136" s="48"/>
      <c r="X136" s="48"/>
      <c r="Y136" s="48"/>
      <c r="Z136" s="48"/>
      <c r="AA136" s="48"/>
    </row>
    <row r="137" spans="2:27" ht="13.5">
      <c r="B137" s="98"/>
      <c r="C137" s="98"/>
      <c r="D137" s="105"/>
      <c r="E137" s="98"/>
      <c r="F137" s="98"/>
      <c r="G137" s="98"/>
      <c r="H137" s="97"/>
      <c r="I137" s="97"/>
      <c r="K137" s="84"/>
      <c r="L137" s="82"/>
      <c r="M137" s="84"/>
      <c r="N137" s="84"/>
      <c r="O137" s="84"/>
      <c r="P137" s="100"/>
      <c r="Q137" s="100"/>
      <c r="R137" s="100"/>
      <c r="S137" s="100"/>
      <c r="T137" s="48"/>
      <c r="U137" s="48"/>
      <c r="V137" s="48"/>
      <c r="W137" s="48"/>
      <c r="X137" s="48"/>
      <c r="Y137" s="48"/>
      <c r="Z137" s="48"/>
      <c r="AA137" s="48"/>
    </row>
    <row r="138" spans="2:27" ht="13.5">
      <c r="B138" s="98"/>
      <c r="C138" s="98"/>
      <c r="D138" s="105"/>
      <c r="E138" s="98"/>
      <c r="F138" s="98"/>
      <c r="G138" s="98"/>
      <c r="H138" s="97"/>
      <c r="I138" s="97"/>
      <c r="K138" s="84"/>
      <c r="L138" s="82"/>
      <c r="M138" s="84"/>
      <c r="N138" s="84"/>
      <c r="O138" s="84"/>
      <c r="P138" s="100"/>
      <c r="Q138" s="100"/>
      <c r="R138" s="100"/>
      <c r="S138" s="100"/>
      <c r="T138" s="48"/>
      <c r="U138" s="48"/>
      <c r="V138" s="48"/>
      <c r="W138" s="48"/>
      <c r="X138" s="48"/>
      <c r="Y138" s="48"/>
      <c r="Z138" s="48"/>
      <c r="AA138" s="48"/>
    </row>
    <row r="139" spans="2:27" ht="13.5">
      <c r="B139" s="98"/>
      <c r="C139" s="98"/>
      <c r="D139" s="105"/>
      <c r="E139" s="98"/>
      <c r="F139" s="98"/>
      <c r="G139" s="98"/>
      <c r="H139" s="97"/>
      <c r="I139" s="97"/>
      <c r="K139" s="84"/>
      <c r="L139" s="82"/>
      <c r="M139" s="84"/>
      <c r="N139" s="84"/>
      <c r="O139" s="84"/>
      <c r="P139" s="100"/>
      <c r="Q139" s="100"/>
      <c r="R139" s="100"/>
      <c r="S139" s="100"/>
      <c r="T139" s="48"/>
      <c r="U139" s="48"/>
      <c r="V139" s="48"/>
      <c r="W139" s="48"/>
      <c r="X139" s="48"/>
      <c r="Y139" s="48"/>
      <c r="Z139" s="48"/>
      <c r="AA139" s="48"/>
    </row>
    <row r="140" spans="2:27" ht="13.5">
      <c r="B140" s="98"/>
      <c r="C140" s="98"/>
      <c r="D140" s="105"/>
      <c r="E140" s="98"/>
      <c r="F140" s="98"/>
      <c r="G140" s="98"/>
      <c r="H140" s="97"/>
      <c r="I140" s="97"/>
      <c r="K140" s="84"/>
      <c r="L140" s="82"/>
      <c r="M140" s="84"/>
      <c r="N140" s="84"/>
      <c r="O140" s="84"/>
      <c r="P140" s="100"/>
      <c r="Q140" s="100"/>
      <c r="R140" s="100"/>
      <c r="S140" s="100"/>
      <c r="T140" s="48"/>
      <c r="U140" s="48"/>
      <c r="V140" s="48"/>
      <c r="W140" s="48"/>
      <c r="X140" s="48"/>
      <c r="Y140" s="48"/>
      <c r="Z140" s="48"/>
      <c r="AA140" s="48"/>
    </row>
    <row r="141" spans="2:27" ht="13.5">
      <c r="B141" s="98"/>
      <c r="C141" s="98"/>
      <c r="D141" s="105"/>
      <c r="E141" s="98"/>
      <c r="F141" s="98"/>
      <c r="G141" s="98"/>
      <c r="H141" s="97"/>
      <c r="I141" s="97"/>
      <c r="K141" s="84"/>
      <c r="L141" s="82"/>
      <c r="M141" s="84"/>
      <c r="N141" s="84"/>
      <c r="O141" s="84"/>
      <c r="P141" s="100"/>
      <c r="Q141" s="100"/>
      <c r="R141" s="100"/>
      <c r="S141" s="100"/>
      <c r="T141" s="48"/>
      <c r="U141" s="48"/>
      <c r="V141" s="48"/>
      <c r="W141" s="48"/>
      <c r="X141" s="48"/>
      <c r="Y141" s="48"/>
      <c r="Z141" s="48"/>
      <c r="AA141" s="48"/>
    </row>
    <row r="142" spans="2:27" ht="13.5">
      <c r="B142" s="98"/>
      <c r="C142" s="98"/>
      <c r="D142" s="105"/>
      <c r="E142" s="98"/>
      <c r="F142" s="98"/>
      <c r="G142" s="98"/>
      <c r="H142" s="97"/>
      <c r="I142" s="97"/>
      <c r="K142" s="84"/>
      <c r="L142" s="82"/>
      <c r="M142" s="84"/>
      <c r="N142" s="84"/>
      <c r="O142" s="84"/>
      <c r="P142" s="100"/>
      <c r="Q142" s="100"/>
      <c r="R142" s="100"/>
      <c r="S142" s="100"/>
      <c r="T142" s="48"/>
      <c r="U142" s="48"/>
      <c r="V142" s="48"/>
      <c r="W142" s="48"/>
      <c r="X142" s="48"/>
      <c r="Y142" s="48"/>
      <c r="Z142" s="48"/>
      <c r="AA142" s="48"/>
    </row>
    <row r="143" spans="2:27" ht="13.5">
      <c r="B143" s="98"/>
      <c r="C143" s="98"/>
      <c r="D143" s="105"/>
      <c r="E143" s="98"/>
      <c r="F143" s="98"/>
      <c r="G143" s="98"/>
      <c r="H143" s="97"/>
      <c r="I143" s="97"/>
      <c r="K143" s="84"/>
      <c r="L143" s="82"/>
      <c r="M143" s="84"/>
      <c r="N143" s="84"/>
      <c r="O143" s="84"/>
      <c r="P143" s="100"/>
      <c r="Q143" s="100"/>
      <c r="R143" s="100"/>
      <c r="S143" s="100"/>
      <c r="T143" s="48"/>
      <c r="U143" s="48"/>
      <c r="V143" s="48"/>
      <c r="W143" s="48"/>
      <c r="X143" s="48"/>
      <c r="Y143" s="48"/>
      <c r="Z143" s="48"/>
      <c r="AA143" s="48"/>
    </row>
    <row r="144" spans="2:27" ht="13.5">
      <c r="B144" s="98"/>
      <c r="C144" s="98"/>
      <c r="D144" s="105"/>
      <c r="E144" s="98"/>
      <c r="F144" s="98"/>
      <c r="G144" s="98"/>
      <c r="H144" s="97"/>
      <c r="I144" s="97"/>
      <c r="K144" s="84"/>
      <c r="L144" s="82"/>
      <c r="M144" s="84"/>
      <c r="N144" s="84"/>
      <c r="O144" s="84"/>
      <c r="P144" s="100"/>
      <c r="Q144" s="100"/>
      <c r="R144" s="100"/>
      <c r="S144" s="100"/>
      <c r="T144" s="48"/>
      <c r="U144" s="48"/>
      <c r="V144" s="48"/>
      <c r="W144" s="48"/>
      <c r="X144" s="48"/>
      <c r="Y144" s="48"/>
      <c r="Z144" s="48"/>
      <c r="AA144" s="48"/>
    </row>
    <row r="145" spans="2:27" ht="13.5">
      <c r="B145" s="98"/>
      <c r="C145" s="98"/>
      <c r="D145" s="105"/>
      <c r="E145" s="98"/>
      <c r="F145" s="98"/>
      <c r="G145" s="98"/>
      <c r="H145" s="97"/>
      <c r="I145" s="97"/>
      <c r="K145" s="84"/>
      <c r="L145" s="82"/>
      <c r="M145" s="84"/>
      <c r="N145" s="84"/>
      <c r="O145" s="84"/>
      <c r="P145" s="100"/>
      <c r="Q145" s="100"/>
      <c r="R145" s="100"/>
      <c r="S145" s="100"/>
      <c r="T145" s="48"/>
      <c r="U145" s="48"/>
      <c r="V145" s="48"/>
      <c r="W145" s="48"/>
      <c r="X145" s="48"/>
      <c r="Y145" s="48"/>
      <c r="Z145" s="48"/>
      <c r="AA145" s="48"/>
    </row>
    <row r="146" spans="2:27" ht="13.5">
      <c r="B146" s="98"/>
      <c r="C146" s="98"/>
      <c r="D146" s="105"/>
      <c r="E146" s="98"/>
      <c r="F146" s="98"/>
      <c r="G146" s="98"/>
      <c r="H146" s="97"/>
      <c r="I146" s="97"/>
      <c r="K146" s="84"/>
      <c r="L146" s="82"/>
      <c r="M146" s="84"/>
      <c r="N146" s="84"/>
      <c r="O146" s="84"/>
      <c r="P146" s="100"/>
      <c r="Q146" s="100"/>
      <c r="R146" s="100"/>
      <c r="S146" s="100"/>
      <c r="T146" s="48"/>
      <c r="U146" s="48"/>
      <c r="V146" s="48"/>
      <c r="W146" s="48"/>
      <c r="X146" s="48"/>
      <c r="Y146" s="48"/>
      <c r="Z146" s="48"/>
      <c r="AA146" s="48"/>
    </row>
    <row r="147" spans="2:27" ht="13.5">
      <c r="B147" s="98"/>
      <c r="C147" s="98"/>
      <c r="D147" s="105"/>
      <c r="E147" s="98"/>
      <c r="F147" s="98"/>
      <c r="G147" s="98"/>
      <c r="H147" s="97"/>
      <c r="I147" s="97"/>
      <c r="K147" s="84"/>
      <c r="L147" s="82"/>
      <c r="M147" s="84"/>
      <c r="N147" s="84"/>
      <c r="O147" s="84"/>
      <c r="P147" s="100"/>
      <c r="Q147" s="100"/>
      <c r="R147" s="100"/>
      <c r="S147" s="100"/>
      <c r="T147" s="48"/>
      <c r="U147" s="48"/>
      <c r="V147" s="48"/>
      <c r="W147" s="48"/>
      <c r="X147" s="48"/>
      <c r="Y147" s="48"/>
      <c r="Z147" s="48"/>
      <c r="AA147" s="48"/>
    </row>
    <row r="148" spans="2:27" ht="13.5">
      <c r="B148" s="98"/>
      <c r="C148" s="98"/>
      <c r="D148" s="105"/>
      <c r="E148" s="98"/>
      <c r="F148" s="98"/>
      <c r="G148" s="98"/>
      <c r="H148" s="97"/>
      <c r="I148" s="97"/>
      <c r="K148" s="84"/>
      <c r="L148" s="82"/>
      <c r="M148" s="84"/>
      <c r="N148" s="84"/>
      <c r="O148" s="84"/>
      <c r="P148" s="100"/>
      <c r="Q148" s="100"/>
      <c r="R148" s="100"/>
      <c r="S148" s="100"/>
      <c r="T148" s="48"/>
      <c r="U148" s="48"/>
      <c r="V148" s="48"/>
      <c r="W148" s="48"/>
      <c r="X148" s="48"/>
      <c r="Y148" s="48"/>
      <c r="Z148" s="48"/>
      <c r="AA148" s="48"/>
    </row>
    <row r="149" spans="2:27" ht="13.5">
      <c r="B149" s="98"/>
      <c r="C149" s="98"/>
      <c r="D149" s="105"/>
      <c r="E149" s="98"/>
      <c r="F149" s="98"/>
      <c r="G149" s="98"/>
      <c r="H149" s="97"/>
      <c r="I149" s="97"/>
      <c r="K149" s="84"/>
      <c r="L149" s="82"/>
      <c r="M149" s="84"/>
      <c r="N149" s="84"/>
      <c r="O149" s="84"/>
      <c r="P149" s="100"/>
      <c r="Q149" s="100"/>
      <c r="R149" s="100"/>
      <c r="S149" s="100"/>
      <c r="T149" s="48"/>
      <c r="U149" s="48"/>
      <c r="V149" s="48"/>
      <c r="W149" s="48"/>
      <c r="X149" s="48"/>
      <c r="Y149" s="48"/>
      <c r="Z149" s="48"/>
      <c r="AA149" s="48"/>
    </row>
    <row r="150" spans="2:27" ht="13.5">
      <c r="B150" s="98"/>
      <c r="C150" s="98"/>
      <c r="D150" s="105"/>
      <c r="E150" s="98"/>
      <c r="F150" s="98"/>
      <c r="G150" s="98"/>
      <c r="H150" s="97"/>
      <c r="I150" s="97"/>
      <c r="K150" s="84"/>
      <c r="L150" s="82"/>
      <c r="M150" s="84"/>
      <c r="N150" s="84"/>
      <c r="O150" s="84"/>
      <c r="P150" s="100"/>
      <c r="Q150" s="100"/>
      <c r="R150" s="100"/>
      <c r="S150" s="100"/>
      <c r="T150" s="48"/>
      <c r="U150" s="48"/>
      <c r="V150" s="48"/>
      <c r="W150" s="48"/>
      <c r="X150" s="48"/>
      <c r="Y150" s="48"/>
      <c r="Z150" s="48"/>
      <c r="AA150" s="48"/>
    </row>
    <row r="151" spans="2:27" ht="13.5">
      <c r="B151" s="98"/>
      <c r="C151" s="98"/>
      <c r="D151" s="105"/>
      <c r="E151" s="98"/>
      <c r="F151" s="98"/>
      <c r="G151" s="98"/>
      <c r="H151" s="97"/>
      <c r="I151" s="97"/>
      <c r="K151" s="84"/>
      <c r="L151" s="82"/>
      <c r="M151" s="84"/>
      <c r="N151" s="84"/>
      <c r="O151" s="84"/>
      <c r="P151" s="100"/>
      <c r="Q151" s="100"/>
      <c r="R151" s="100"/>
      <c r="S151" s="100"/>
      <c r="T151" s="48"/>
      <c r="U151" s="48"/>
      <c r="V151" s="48"/>
      <c r="W151" s="48"/>
      <c r="X151" s="48"/>
      <c r="Y151" s="48"/>
      <c r="Z151" s="48"/>
      <c r="AA151" s="48"/>
    </row>
    <row r="152" spans="2:27" ht="13.5">
      <c r="B152" s="98"/>
      <c r="C152" s="98"/>
      <c r="D152" s="105"/>
      <c r="E152" s="98"/>
      <c r="F152" s="98"/>
      <c r="G152" s="98"/>
      <c r="H152" s="97"/>
      <c r="I152" s="97"/>
      <c r="K152" s="84"/>
      <c r="L152" s="82"/>
      <c r="M152" s="84"/>
      <c r="N152" s="84"/>
      <c r="O152" s="84"/>
      <c r="P152" s="100"/>
      <c r="Q152" s="100"/>
      <c r="R152" s="100"/>
      <c r="S152" s="100"/>
      <c r="T152" s="48"/>
      <c r="U152" s="48"/>
      <c r="V152" s="48"/>
      <c r="W152" s="48"/>
      <c r="X152" s="48"/>
      <c r="Y152" s="48"/>
      <c r="Z152" s="48"/>
      <c r="AA152" s="48"/>
    </row>
    <row r="153" spans="2:27" ht="13.5">
      <c r="B153" s="98"/>
      <c r="C153" s="98"/>
      <c r="D153" s="105"/>
      <c r="E153" s="98"/>
      <c r="F153" s="98"/>
      <c r="G153" s="98"/>
      <c r="H153" s="97"/>
      <c r="I153" s="97"/>
      <c r="K153" s="84"/>
      <c r="L153" s="82"/>
      <c r="M153" s="84"/>
      <c r="N153" s="84"/>
      <c r="O153" s="84"/>
      <c r="P153" s="100"/>
      <c r="Q153" s="100"/>
      <c r="R153" s="100"/>
      <c r="S153" s="100"/>
      <c r="T153" s="48"/>
      <c r="U153" s="48"/>
      <c r="V153" s="48"/>
      <c r="W153" s="48"/>
      <c r="X153" s="48"/>
      <c r="Y153" s="48"/>
      <c r="Z153" s="48"/>
      <c r="AA153" s="48"/>
    </row>
    <row r="154" spans="2:27" ht="13.5">
      <c r="B154" s="98"/>
      <c r="C154" s="98"/>
      <c r="D154" s="105"/>
      <c r="E154" s="98"/>
      <c r="F154" s="98"/>
      <c r="G154" s="98"/>
      <c r="H154" s="97"/>
      <c r="I154" s="97"/>
      <c r="K154" s="84"/>
      <c r="L154" s="82"/>
      <c r="M154" s="84"/>
      <c r="N154" s="84"/>
      <c r="O154" s="84"/>
      <c r="P154" s="100"/>
      <c r="Q154" s="100"/>
      <c r="R154" s="100"/>
      <c r="S154" s="100"/>
      <c r="T154" s="48"/>
      <c r="U154" s="48"/>
      <c r="V154" s="48"/>
      <c r="W154" s="48"/>
      <c r="X154" s="48"/>
      <c r="Y154" s="48"/>
      <c r="Z154" s="48"/>
      <c r="AA154" s="48"/>
    </row>
    <row r="155" spans="2:27" ht="13.5">
      <c r="B155" s="98"/>
      <c r="C155" s="98"/>
      <c r="D155" s="105"/>
      <c r="E155" s="98"/>
      <c r="F155" s="98"/>
      <c r="G155" s="98"/>
      <c r="H155" s="97"/>
      <c r="I155" s="97"/>
      <c r="K155" s="84"/>
      <c r="L155" s="82"/>
      <c r="M155" s="84"/>
      <c r="N155" s="84"/>
      <c r="O155" s="84"/>
      <c r="P155" s="100"/>
      <c r="Q155" s="100"/>
      <c r="R155" s="100"/>
      <c r="S155" s="100"/>
      <c r="T155" s="48"/>
      <c r="U155" s="48"/>
      <c r="V155" s="48"/>
      <c r="W155" s="48"/>
      <c r="X155" s="48"/>
      <c r="Y155" s="48"/>
      <c r="Z155" s="48"/>
      <c r="AA155" s="48"/>
    </row>
    <row r="156" spans="2:27" ht="13.5">
      <c r="B156" s="98"/>
      <c r="C156" s="98"/>
      <c r="D156" s="105"/>
      <c r="E156" s="98"/>
      <c r="F156" s="98"/>
      <c r="G156" s="98"/>
      <c r="H156" s="97"/>
      <c r="I156" s="97"/>
      <c r="K156" s="84"/>
      <c r="L156" s="82"/>
      <c r="M156" s="84"/>
      <c r="N156" s="84"/>
      <c r="O156" s="84"/>
      <c r="P156" s="100"/>
      <c r="Q156" s="100"/>
      <c r="R156" s="100"/>
      <c r="S156" s="100"/>
      <c r="T156" s="48"/>
      <c r="U156" s="48"/>
      <c r="V156" s="48"/>
      <c r="W156" s="48"/>
      <c r="X156" s="48"/>
      <c r="Y156" s="48"/>
      <c r="Z156" s="48"/>
      <c r="AA156" s="48"/>
    </row>
    <row r="157" spans="2:27" ht="13.5">
      <c r="B157" s="98"/>
      <c r="C157" s="98"/>
      <c r="D157" s="105"/>
      <c r="E157" s="98"/>
      <c r="F157" s="98"/>
      <c r="G157" s="98"/>
      <c r="H157" s="97"/>
      <c r="I157" s="97"/>
      <c r="K157" s="84"/>
      <c r="L157" s="82"/>
      <c r="M157" s="84"/>
      <c r="N157" s="84"/>
      <c r="O157" s="84"/>
      <c r="P157" s="100"/>
      <c r="Q157" s="100"/>
      <c r="R157" s="100"/>
      <c r="S157" s="100"/>
      <c r="T157" s="48"/>
      <c r="U157" s="48"/>
      <c r="V157" s="48"/>
      <c r="W157" s="48"/>
      <c r="X157" s="48"/>
      <c r="Y157" s="48"/>
      <c r="Z157" s="48"/>
      <c r="AA157" s="48"/>
    </row>
    <row r="158" spans="2:27" ht="13.5">
      <c r="B158" s="98"/>
      <c r="C158" s="98"/>
      <c r="D158" s="105"/>
      <c r="E158" s="98"/>
      <c r="F158" s="98"/>
      <c r="G158" s="98"/>
      <c r="H158" s="97"/>
      <c r="I158" s="97"/>
      <c r="K158" s="84"/>
      <c r="L158" s="82"/>
      <c r="M158" s="84"/>
      <c r="N158" s="84"/>
      <c r="O158" s="84"/>
      <c r="P158" s="100"/>
      <c r="Q158" s="100"/>
      <c r="R158" s="100"/>
      <c r="S158" s="100"/>
      <c r="T158" s="48"/>
      <c r="U158" s="48"/>
      <c r="V158" s="48"/>
      <c r="W158" s="48"/>
      <c r="X158" s="48"/>
      <c r="Y158" s="48"/>
      <c r="Z158" s="48"/>
      <c r="AA158" s="48"/>
    </row>
    <row r="159" spans="2:27" ht="13.5">
      <c r="B159" s="98"/>
      <c r="C159" s="98"/>
      <c r="D159" s="105"/>
      <c r="E159" s="98"/>
      <c r="F159" s="98"/>
      <c r="G159" s="98"/>
      <c r="H159" s="97"/>
      <c r="I159" s="97"/>
      <c r="K159" s="84"/>
      <c r="L159" s="82"/>
      <c r="M159" s="84"/>
      <c r="N159" s="84"/>
      <c r="O159" s="84"/>
      <c r="P159" s="100"/>
      <c r="Q159" s="100"/>
      <c r="R159" s="100"/>
      <c r="S159" s="100"/>
      <c r="T159" s="48"/>
      <c r="U159" s="48"/>
      <c r="V159" s="48"/>
      <c r="W159" s="48"/>
      <c r="X159" s="48"/>
      <c r="Y159" s="48"/>
      <c r="Z159" s="48"/>
      <c r="AA159" s="48"/>
    </row>
    <row r="160" spans="2:27" ht="13.5">
      <c r="B160" s="98"/>
      <c r="C160" s="98"/>
      <c r="D160" s="105"/>
      <c r="E160" s="98"/>
      <c r="F160" s="98"/>
      <c r="G160" s="98"/>
      <c r="H160" s="97"/>
      <c r="I160" s="97"/>
      <c r="K160" s="84"/>
      <c r="L160" s="82"/>
      <c r="M160" s="84"/>
      <c r="N160" s="84"/>
      <c r="O160" s="84"/>
      <c r="P160" s="100"/>
      <c r="Q160" s="100"/>
      <c r="R160" s="100"/>
      <c r="S160" s="100"/>
      <c r="T160" s="48"/>
      <c r="U160" s="48"/>
      <c r="V160" s="48"/>
      <c r="W160" s="48"/>
      <c r="X160" s="48"/>
      <c r="Y160" s="48"/>
      <c r="Z160" s="48"/>
      <c r="AA160" s="48"/>
    </row>
    <row r="161" spans="2:27" ht="13.5">
      <c r="B161" s="98"/>
      <c r="C161" s="98"/>
      <c r="D161" s="105"/>
      <c r="E161" s="98"/>
      <c r="F161" s="98"/>
      <c r="G161" s="98"/>
      <c r="H161" s="97"/>
      <c r="I161" s="97"/>
      <c r="K161" s="84"/>
      <c r="L161" s="82"/>
      <c r="M161" s="84"/>
      <c r="N161" s="84"/>
      <c r="O161" s="84"/>
      <c r="P161" s="100"/>
      <c r="Q161" s="100"/>
      <c r="R161" s="100"/>
      <c r="S161" s="100"/>
      <c r="T161" s="48"/>
      <c r="U161" s="48"/>
      <c r="V161" s="48"/>
      <c r="W161" s="48"/>
      <c r="X161" s="48"/>
      <c r="Y161" s="48"/>
      <c r="Z161" s="48"/>
      <c r="AA161" s="48"/>
    </row>
    <row r="162" spans="2:27" ht="13.5">
      <c r="B162" s="98"/>
      <c r="C162" s="98"/>
      <c r="D162" s="105"/>
      <c r="E162" s="98"/>
      <c r="F162" s="98"/>
      <c r="G162" s="98"/>
      <c r="H162" s="97"/>
      <c r="I162" s="97"/>
      <c r="K162" s="84"/>
      <c r="L162" s="82"/>
      <c r="M162" s="84"/>
      <c r="N162" s="84"/>
      <c r="O162" s="84"/>
      <c r="P162" s="100"/>
      <c r="Q162" s="100"/>
      <c r="R162" s="100"/>
      <c r="S162" s="100"/>
      <c r="T162" s="48"/>
      <c r="U162" s="48"/>
      <c r="V162" s="48"/>
      <c r="W162" s="48"/>
      <c r="X162" s="48"/>
      <c r="Y162" s="48"/>
      <c r="Z162" s="48"/>
      <c r="AA162" s="48"/>
    </row>
    <row r="163" spans="2:27" ht="13.5">
      <c r="B163" s="98"/>
      <c r="C163" s="98"/>
      <c r="D163" s="105"/>
      <c r="E163" s="98"/>
      <c r="F163" s="98"/>
      <c r="G163" s="98"/>
      <c r="H163" s="97"/>
      <c r="I163" s="97"/>
      <c r="K163" s="84"/>
      <c r="L163" s="82"/>
      <c r="M163" s="84"/>
      <c r="N163" s="84"/>
      <c r="O163" s="84"/>
      <c r="P163" s="100"/>
      <c r="Q163" s="100"/>
      <c r="R163" s="100"/>
      <c r="S163" s="100"/>
      <c r="T163" s="48"/>
      <c r="U163" s="48"/>
      <c r="V163" s="48"/>
      <c r="W163" s="48"/>
      <c r="X163" s="48"/>
      <c r="Y163" s="48"/>
      <c r="Z163" s="48"/>
      <c r="AA163" s="48"/>
    </row>
    <row r="164" spans="2:27" ht="13.5">
      <c r="B164" s="98"/>
      <c r="C164" s="98"/>
      <c r="D164" s="105"/>
      <c r="E164" s="98"/>
      <c r="F164" s="98"/>
      <c r="G164" s="98"/>
      <c r="H164" s="97"/>
      <c r="I164" s="97"/>
      <c r="K164" s="84"/>
      <c r="L164" s="82"/>
      <c r="M164" s="84"/>
      <c r="N164" s="84"/>
      <c r="O164" s="84"/>
      <c r="P164" s="100"/>
      <c r="Q164" s="100"/>
      <c r="R164" s="100"/>
      <c r="S164" s="100"/>
      <c r="T164" s="48"/>
      <c r="U164" s="48"/>
      <c r="V164" s="48"/>
      <c r="W164" s="48"/>
      <c r="X164" s="48"/>
      <c r="Y164" s="48"/>
      <c r="Z164" s="48"/>
      <c r="AA164" s="48"/>
    </row>
    <row r="165" spans="2:27" ht="13.5">
      <c r="B165" s="98"/>
      <c r="C165" s="98"/>
      <c r="D165" s="105"/>
      <c r="E165" s="98"/>
      <c r="F165" s="98"/>
      <c r="G165" s="98"/>
      <c r="H165" s="97"/>
      <c r="I165" s="97"/>
      <c r="K165" s="84"/>
      <c r="L165" s="82"/>
      <c r="M165" s="84"/>
      <c r="N165" s="84"/>
      <c r="O165" s="84"/>
      <c r="P165" s="100"/>
      <c r="Q165" s="100"/>
      <c r="R165" s="100"/>
      <c r="S165" s="100"/>
      <c r="T165" s="48"/>
      <c r="U165" s="48"/>
      <c r="V165" s="48"/>
      <c r="W165" s="48"/>
      <c r="X165" s="48"/>
      <c r="Y165" s="48"/>
      <c r="Z165" s="48"/>
      <c r="AA165" s="48"/>
    </row>
    <row r="166" spans="2:27" ht="13.5">
      <c r="B166" s="98"/>
      <c r="C166" s="98"/>
      <c r="D166" s="105"/>
      <c r="E166" s="98"/>
      <c r="F166" s="98"/>
      <c r="G166" s="98"/>
      <c r="H166" s="97"/>
      <c r="I166" s="97"/>
      <c r="K166" s="84"/>
      <c r="L166" s="82"/>
      <c r="M166" s="84"/>
      <c r="N166" s="84"/>
      <c r="O166" s="84"/>
      <c r="P166" s="100"/>
      <c r="Q166" s="100"/>
      <c r="R166" s="100"/>
      <c r="S166" s="100"/>
      <c r="T166" s="48"/>
      <c r="U166" s="48"/>
      <c r="V166" s="48"/>
      <c r="W166" s="48"/>
      <c r="X166" s="48"/>
      <c r="Y166" s="48"/>
      <c r="Z166" s="48"/>
      <c r="AA166" s="48"/>
    </row>
    <row r="167" spans="2:27" ht="13.5">
      <c r="B167" s="98"/>
      <c r="C167" s="98"/>
      <c r="D167" s="105"/>
      <c r="E167" s="98"/>
      <c r="F167" s="98"/>
      <c r="G167" s="98"/>
      <c r="H167" s="97"/>
      <c r="I167" s="97"/>
      <c r="K167" s="84"/>
      <c r="L167" s="82"/>
      <c r="M167" s="84"/>
      <c r="N167" s="84"/>
      <c r="O167" s="84"/>
      <c r="P167" s="100"/>
      <c r="Q167" s="100"/>
      <c r="R167" s="100"/>
      <c r="S167" s="100"/>
      <c r="T167" s="48"/>
      <c r="U167" s="48"/>
      <c r="V167" s="48"/>
      <c r="W167" s="48"/>
      <c r="X167" s="48"/>
      <c r="Y167" s="48"/>
      <c r="Z167" s="48"/>
      <c r="AA167" s="48"/>
    </row>
    <row r="168" spans="2:27" ht="13.5">
      <c r="B168" s="98"/>
      <c r="C168" s="98"/>
      <c r="D168" s="105"/>
      <c r="E168" s="98"/>
      <c r="F168" s="98"/>
      <c r="G168" s="98"/>
      <c r="H168" s="97"/>
      <c r="I168" s="97"/>
      <c r="K168" s="84"/>
      <c r="L168" s="82"/>
      <c r="M168" s="84"/>
      <c r="N168" s="84"/>
      <c r="O168" s="84"/>
      <c r="P168" s="100"/>
      <c r="Q168" s="100"/>
      <c r="R168" s="100"/>
      <c r="S168" s="100"/>
      <c r="T168" s="48"/>
      <c r="U168" s="48"/>
      <c r="V168" s="48"/>
      <c r="W168" s="48"/>
      <c r="X168" s="48"/>
      <c r="Y168" s="48"/>
      <c r="Z168" s="48"/>
      <c r="AA168" s="48"/>
    </row>
    <row r="169" spans="2:27" ht="13.5">
      <c r="B169" s="98"/>
      <c r="C169" s="98"/>
      <c r="D169" s="105"/>
      <c r="E169" s="98"/>
      <c r="F169" s="98"/>
      <c r="G169" s="98"/>
      <c r="H169" s="97"/>
      <c r="I169" s="97"/>
      <c r="K169" s="84"/>
      <c r="L169" s="82"/>
      <c r="M169" s="84"/>
      <c r="N169" s="84"/>
      <c r="O169" s="84"/>
      <c r="P169" s="100"/>
      <c r="Q169" s="100"/>
      <c r="R169" s="100"/>
      <c r="S169" s="100"/>
      <c r="T169" s="48"/>
      <c r="U169" s="48"/>
      <c r="V169" s="48"/>
      <c r="W169" s="48"/>
      <c r="X169" s="48"/>
      <c r="Y169" s="48"/>
      <c r="Z169" s="48"/>
      <c r="AA169" s="48"/>
    </row>
    <row r="170" spans="2:27" ht="13.5">
      <c r="B170" s="98"/>
      <c r="C170" s="98"/>
      <c r="D170" s="105"/>
      <c r="E170" s="98"/>
      <c r="F170" s="98"/>
      <c r="G170" s="98"/>
      <c r="H170" s="97"/>
      <c r="I170" s="97"/>
      <c r="K170" s="84"/>
      <c r="L170" s="82"/>
      <c r="M170" s="84"/>
      <c r="N170" s="84"/>
      <c r="O170" s="84"/>
      <c r="P170" s="100"/>
      <c r="Q170" s="100"/>
      <c r="R170" s="100"/>
      <c r="S170" s="100"/>
      <c r="T170" s="48"/>
      <c r="U170" s="48"/>
      <c r="V170" s="48"/>
      <c r="W170" s="48"/>
      <c r="X170" s="48"/>
      <c r="Y170" s="48"/>
      <c r="Z170" s="48"/>
      <c r="AA170" s="48"/>
    </row>
    <row r="171" spans="2:27" ht="13.5">
      <c r="B171" s="98"/>
      <c r="C171" s="98"/>
      <c r="D171" s="105"/>
      <c r="E171" s="98"/>
      <c r="F171" s="98"/>
      <c r="G171" s="98"/>
      <c r="H171" s="97"/>
      <c r="I171" s="97"/>
      <c r="K171" s="84"/>
      <c r="L171" s="82"/>
      <c r="M171" s="84"/>
      <c r="N171" s="84"/>
      <c r="O171" s="84"/>
      <c r="P171" s="100"/>
      <c r="Q171" s="100"/>
      <c r="R171" s="100"/>
      <c r="S171" s="100"/>
      <c r="T171" s="48"/>
      <c r="U171" s="48"/>
      <c r="V171" s="48"/>
      <c r="W171" s="48"/>
      <c r="X171" s="48"/>
      <c r="Y171" s="48"/>
      <c r="Z171" s="48"/>
      <c r="AA171" s="48"/>
    </row>
    <row r="172" spans="2:27" ht="13.5">
      <c r="B172" s="98"/>
      <c r="C172" s="98"/>
      <c r="D172" s="105"/>
      <c r="E172" s="98"/>
      <c r="F172" s="98"/>
      <c r="G172" s="98"/>
      <c r="H172" s="97"/>
      <c r="I172" s="97"/>
      <c r="K172" s="84"/>
      <c r="L172" s="82"/>
      <c r="M172" s="84"/>
      <c r="N172" s="84"/>
      <c r="O172" s="84"/>
      <c r="P172" s="100"/>
      <c r="Q172" s="100"/>
      <c r="R172" s="100"/>
      <c r="S172" s="100"/>
      <c r="T172" s="48"/>
      <c r="U172" s="48"/>
      <c r="V172" s="48"/>
      <c r="W172" s="48"/>
      <c r="X172" s="48"/>
      <c r="Y172" s="48"/>
      <c r="Z172" s="48"/>
      <c r="AA172" s="48"/>
    </row>
    <row r="173" spans="2:27" ht="13.5">
      <c r="B173" s="98"/>
      <c r="C173" s="98"/>
      <c r="D173" s="105"/>
      <c r="E173" s="98"/>
      <c r="F173" s="98"/>
      <c r="G173" s="98"/>
      <c r="H173" s="97"/>
      <c r="I173" s="97"/>
      <c r="K173" s="84"/>
      <c r="L173" s="82"/>
      <c r="M173" s="84"/>
      <c r="N173" s="84"/>
      <c r="O173" s="84"/>
      <c r="P173" s="100"/>
      <c r="Q173" s="100"/>
      <c r="R173" s="100"/>
      <c r="S173" s="100"/>
      <c r="T173" s="48"/>
      <c r="U173" s="48"/>
      <c r="V173" s="48"/>
      <c r="W173" s="48"/>
      <c r="X173" s="48"/>
      <c r="Y173" s="48"/>
      <c r="Z173" s="48"/>
      <c r="AA173" s="48"/>
    </row>
    <row r="174" spans="2:27" ht="13.5">
      <c r="B174" s="98"/>
      <c r="C174" s="98"/>
      <c r="D174" s="105"/>
      <c r="E174" s="98"/>
      <c r="F174" s="98"/>
      <c r="G174" s="98"/>
      <c r="H174" s="97"/>
      <c r="I174" s="97"/>
      <c r="J174" s="98"/>
      <c r="K174" s="98"/>
      <c r="L174" s="105"/>
      <c r="M174" s="84"/>
      <c r="N174" s="84"/>
      <c r="O174" s="84"/>
      <c r="P174" s="100"/>
      <c r="Q174" s="100"/>
      <c r="R174" s="100"/>
      <c r="S174" s="100"/>
      <c r="T174" s="48"/>
      <c r="U174" s="48"/>
      <c r="V174" s="48"/>
      <c r="W174" s="48"/>
      <c r="X174" s="48"/>
      <c r="Y174" s="48"/>
      <c r="Z174" s="48"/>
      <c r="AA174" s="48"/>
    </row>
    <row r="175" spans="2:27" ht="13.5">
      <c r="B175" s="98"/>
      <c r="C175" s="98"/>
      <c r="D175" s="105"/>
      <c r="E175" s="98"/>
      <c r="F175" s="98"/>
      <c r="G175" s="98"/>
      <c r="H175" s="97"/>
      <c r="I175" s="97"/>
      <c r="J175" s="98"/>
      <c r="K175" s="98"/>
      <c r="L175" s="105"/>
      <c r="M175" s="84"/>
      <c r="N175" s="84"/>
      <c r="O175" s="84"/>
      <c r="P175" s="100"/>
      <c r="Q175" s="100"/>
      <c r="R175" s="100"/>
      <c r="S175" s="100"/>
      <c r="T175" s="48"/>
      <c r="U175" s="48"/>
      <c r="V175" s="48"/>
      <c r="W175" s="48"/>
      <c r="X175" s="48"/>
      <c r="Y175" s="48"/>
      <c r="Z175" s="48"/>
      <c r="AA175" s="48"/>
    </row>
    <row r="176" spans="2:27" ht="13.5">
      <c r="B176" s="98"/>
      <c r="C176" s="98"/>
      <c r="D176" s="105"/>
      <c r="E176" s="98"/>
      <c r="F176" s="98"/>
      <c r="G176" s="98"/>
      <c r="H176" s="97"/>
      <c r="I176" s="97"/>
      <c r="J176" s="98"/>
      <c r="K176" s="98"/>
      <c r="L176" s="105"/>
      <c r="M176" s="84"/>
      <c r="N176" s="84"/>
      <c r="O176" s="84"/>
      <c r="P176" s="100"/>
      <c r="Q176" s="100"/>
      <c r="R176" s="100"/>
      <c r="S176" s="100"/>
      <c r="T176" s="48"/>
      <c r="U176" s="48"/>
      <c r="V176" s="48"/>
      <c r="W176" s="48"/>
      <c r="X176" s="48"/>
      <c r="Y176" s="48"/>
      <c r="Z176" s="48"/>
      <c r="AA176" s="48"/>
    </row>
    <row r="177" spans="2:27" ht="13.5">
      <c r="B177" s="98"/>
      <c r="C177" s="98"/>
      <c r="D177" s="105"/>
      <c r="E177" s="98"/>
      <c r="F177" s="98"/>
      <c r="G177" s="98"/>
      <c r="H177" s="97"/>
      <c r="I177" s="97"/>
      <c r="J177" s="98"/>
      <c r="K177" s="98"/>
      <c r="L177" s="105"/>
      <c r="M177" s="84"/>
      <c r="N177" s="84"/>
      <c r="O177" s="84"/>
      <c r="P177" s="100"/>
      <c r="Q177" s="100"/>
      <c r="R177" s="100"/>
      <c r="S177" s="100"/>
      <c r="T177" s="48"/>
      <c r="U177" s="48"/>
      <c r="V177" s="48"/>
      <c r="W177" s="48"/>
      <c r="X177" s="48"/>
      <c r="Y177" s="48"/>
      <c r="Z177" s="48"/>
      <c r="AA177" s="48"/>
    </row>
    <row r="178" spans="2:27" ht="13.5">
      <c r="B178" s="98"/>
      <c r="C178" s="98"/>
      <c r="D178" s="105"/>
      <c r="E178" s="98"/>
      <c r="F178" s="98"/>
      <c r="G178" s="98"/>
      <c r="H178" s="97"/>
      <c r="I178" s="97"/>
      <c r="J178" s="98"/>
      <c r="K178" s="98"/>
      <c r="L178" s="105"/>
      <c r="M178" s="84"/>
      <c r="N178" s="84"/>
      <c r="O178" s="84"/>
      <c r="P178" s="100"/>
      <c r="Q178" s="100"/>
      <c r="R178" s="100"/>
      <c r="S178" s="100"/>
      <c r="T178" s="48"/>
      <c r="U178" s="48"/>
      <c r="V178" s="48"/>
      <c r="W178" s="48"/>
      <c r="X178" s="48"/>
      <c r="Y178" s="48"/>
      <c r="Z178" s="48"/>
      <c r="AA178" s="48"/>
    </row>
    <row r="179" spans="2:27" ht="13.5">
      <c r="B179" s="98"/>
      <c r="C179" s="98"/>
      <c r="D179" s="105"/>
      <c r="E179" s="98"/>
      <c r="F179" s="98"/>
      <c r="G179" s="98"/>
      <c r="H179" s="97"/>
      <c r="I179" s="97"/>
      <c r="J179" s="98"/>
      <c r="K179" s="98"/>
      <c r="L179" s="105"/>
      <c r="M179" s="84"/>
      <c r="N179" s="84"/>
      <c r="O179" s="84"/>
      <c r="P179" s="100"/>
      <c r="Q179" s="100"/>
      <c r="R179" s="100"/>
      <c r="S179" s="100"/>
      <c r="T179" s="48"/>
      <c r="U179" s="48"/>
      <c r="V179" s="48"/>
      <c r="W179" s="48"/>
      <c r="X179" s="48"/>
      <c r="Y179" s="48"/>
      <c r="Z179" s="48"/>
      <c r="AA179" s="48"/>
    </row>
    <row r="180" spans="2:27" ht="13.5">
      <c r="B180" s="98"/>
      <c r="C180" s="98"/>
      <c r="D180" s="105"/>
      <c r="E180" s="98"/>
      <c r="F180" s="98"/>
      <c r="G180" s="98"/>
      <c r="H180" s="97"/>
      <c r="I180" s="97"/>
      <c r="J180" s="98"/>
      <c r="K180" s="98"/>
      <c r="L180" s="105"/>
      <c r="M180" s="84"/>
      <c r="N180" s="84"/>
      <c r="O180" s="84"/>
      <c r="P180" s="100"/>
      <c r="Q180" s="100"/>
      <c r="R180" s="100"/>
      <c r="S180" s="100"/>
      <c r="T180" s="48"/>
      <c r="U180" s="48"/>
      <c r="V180" s="48"/>
      <c r="W180" s="48"/>
      <c r="X180" s="48"/>
      <c r="Y180" s="48"/>
      <c r="Z180" s="48"/>
      <c r="AA180" s="48"/>
    </row>
    <row r="181" spans="2:27" ht="13.5">
      <c r="B181" s="98"/>
      <c r="C181" s="98"/>
      <c r="D181" s="105"/>
      <c r="E181" s="98"/>
      <c r="F181" s="98"/>
      <c r="G181" s="98"/>
      <c r="H181" s="97"/>
      <c r="I181" s="97"/>
      <c r="J181" s="98"/>
      <c r="K181" s="98"/>
      <c r="L181" s="105"/>
      <c r="M181" s="84"/>
      <c r="N181" s="84"/>
      <c r="O181" s="84"/>
      <c r="P181" s="100"/>
      <c r="Q181" s="100"/>
      <c r="R181" s="100"/>
      <c r="S181" s="100"/>
      <c r="T181" s="48"/>
      <c r="U181" s="48"/>
      <c r="V181" s="48"/>
      <c r="W181" s="48"/>
      <c r="X181" s="48"/>
      <c r="Y181" s="48"/>
      <c r="Z181" s="48"/>
      <c r="AA181" s="48"/>
    </row>
    <row r="182" spans="2:27" ht="13.5">
      <c r="B182" s="98"/>
      <c r="C182" s="98"/>
      <c r="D182" s="105"/>
      <c r="E182" s="98"/>
      <c r="F182" s="98"/>
      <c r="G182" s="98"/>
      <c r="H182" s="97"/>
      <c r="I182" s="97"/>
      <c r="J182" s="98"/>
      <c r="K182" s="98"/>
      <c r="L182" s="105"/>
      <c r="M182" s="84"/>
      <c r="N182" s="84"/>
      <c r="O182" s="84"/>
      <c r="P182" s="100"/>
      <c r="Q182" s="100"/>
      <c r="R182" s="100"/>
      <c r="S182" s="100"/>
      <c r="T182" s="48"/>
      <c r="U182" s="48"/>
      <c r="V182" s="48"/>
      <c r="W182" s="48"/>
      <c r="X182" s="48"/>
      <c r="Y182" s="48"/>
      <c r="Z182" s="48"/>
      <c r="AA182" s="48"/>
    </row>
    <row r="183" spans="2:27" ht="13.5">
      <c r="B183" s="98"/>
      <c r="C183" s="98"/>
      <c r="D183" s="105"/>
      <c r="E183" s="98"/>
      <c r="F183" s="98"/>
      <c r="G183" s="98"/>
      <c r="H183" s="97"/>
      <c r="I183" s="97"/>
      <c r="J183" s="98"/>
      <c r="K183" s="98"/>
      <c r="L183" s="105"/>
      <c r="M183" s="84"/>
      <c r="N183" s="84"/>
      <c r="O183" s="84"/>
      <c r="P183" s="100"/>
      <c r="Q183" s="100"/>
      <c r="R183" s="100"/>
      <c r="S183" s="100"/>
      <c r="T183" s="48"/>
      <c r="U183" s="48"/>
      <c r="V183" s="48"/>
      <c r="W183" s="48"/>
      <c r="X183" s="48"/>
      <c r="Y183" s="48"/>
      <c r="Z183" s="48"/>
      <c r="AA183" s="48"/>
    </row>
    <row r="184" spans="2:27" ht="13.5">
      <c r="B184" s="98"/>
      <c r="C184" s="98"/>
      <c r="D184" s="105"/>
      <c r="E184" s="98"/>
      <c r="F184" s="98"/>
      <c r="G184" s="98"/>
      <c r="H184" s="97"/>
      <c r="I184" s="97"/>
      <c r="J184" s="98"/>
      <c r="K184" s="98"/>
      <c r="L184" s="105"/>
      <c r="M184" s="84"/>
      <c r="N184" s="84"/>
      <c r="O184" s="84"/>
      <c r="P184" s="100"/>
      <c r="Q184" s="100"/>
      <c r="R184" s="100"/>
      <c r="S184" s="100"/>
      <c r="T184" s="48"/>
      <c r="U184" s="48"/>
      <c r="V184" s="48"/>
      <c r="W184" s="48"/>
      <c r="X184" s="48"/>
      <c r="Y184" s="48"/>
      <c r="Z184" s="48"/>
      <c r="AA184" s="48"/>
    </row>
    <row r="185" spans="2:27" ht="13.5">
      <c r="B185" s="98"/>
      <c r="C185" s="98"/>
      <c r="D185" s="105"/>
      <c r="E185" s="98"/>
      <c r="F185" s="98"/>
      <c r="G185" s="98"/>
      <c r="H185" s="97"/>
      <c r="I185" s="97"/>
      <c r="J185" s="98"/>
      <c r="K185" s="98"/>
      <c r="L185" s="105"/>
      <c r="M185" s="84"/>
      <c r="N185" s="84"/>
      <c r="O185" s="84"/>
      <c r="P185" s="100"/>
      <c r="Q185" s="100"/>
      <c r="R185" s="100"/>
      <c r="S185" s="100"/>
      <c r="T185" s="48"/>
      <c r="U185" s="48"/>
      <c r="V185" s="48"/>
      <c r="W185" s="48"/>
      <c r="X185" s="48"/>
      <c r="Y185" s="48"/>
      <c r="Z185" s="48"/>
      <c r="AA185" s="48"/>
    </row>
    <row r="186" spans="2:27" ht="13.5">
      <c r="B186" s="98"/>
      <c r="C186" s="98"/>
      <c r="D186" s="105"/>
      <c r="E186" s="98"/>
      <c r="F186" s="98"/>
      <c r="G186" s="98"/>
      <c r="H186" s="97"/>
      <c r="I186" s="97"/>
      <c r="J186" s="98"/>
      <c r="K186" s="98"/>
      <c r="L186" s="105"/>
      <c r="M186" s="84"/>
      <c r="N186" s="84"/>
      <c r="O186" s="84"/>
      <c r="P186" s="100"/>
      <c r="Q186" s="100"/>
      <c r="R186" s="100"/>
      <c r="S186" s="100"/>
      <c r="T186" s="48"/>
      <c r="U186" s="48"/>
      <c r="V186" s="48"/>
      <c r="W186" s="48"/>
      <c r="X186" s="48"/>
      <c r="Y186" s="48"/>
      <c r="Z186" s="48"/>
      <c r="AA186" s="48"/>
    </row>
    <row r="187" spans="2:27" ht="13.5">
      <c r="B187" s="98"/>
      <c r="C187" s="98"/>
      <c r="D187" s="105"/>
      <c r="E187" s="98"/>
      <c r="F187" s="98"/>
      <c r="G187" s="98"/>
      <c r="H187" s="97"/>
      <c r="I187" s="97"/>
      <c r="J187" s="98"/>
      <c r="K187" s="98"/>
      <c r="L187" s="105"/>
      <c r="M187" s="84"/>
      <c r="N187" s="84"/>
      <c r="O187" s="84"/>
      <c r="P187" s="100"/>
      <c r="Q187" s="100"/>
      <c r="R187" s="100"/>
      <c r="S187" s="100"/>
      <c r="T187" s="48"/>
      <c r="U187" s="48"/>
      <c r="V187" s="48"/>
      <c r="W187" s="48"/>
      <c r="X187" s="48"/>
      <c r="Y187" s="48"/>
      <c r="Z187" s="48"/>
      <c r="AA187" s="48"/>
    </row>
    <row r="188" spans="2:27" ht="13.5">
      <c r="B188" s="98"/>
      <c r="C188" s="98"/>
      <c r="D188" s="105"/>
      <c r="E188" s="98"/>
      <c r="F188" s="98"/>
      <c r="G188" s="98"/>
      <c r="H188" s="97"/>
      <c r="I188" s="97"/>
      <c r="J188" s="98"/>
      <c r="K188" s="98"/>
      <c r="L188" s="105"/>
      <c r="M188" s="84"/>
      <c r="N188" s="84"/>
      <c r="O188" s="84"/>
      <c r="P188" s="100"/>
      <c r="Q188" s="100"/>
      <c r="R188" s="100"/>
      <c r="S188" s="100"/>
      <c r="T188" s="48"/>
      <c r="U188" s="48"/>
      <c r="V188" s="48"/>
      <c r="W188" s="48"/>
      <c r="X188" s="48"/>
      <c r="Y188" s="48"/>
      <c r="Z188" s="48"/>
      <c r="AA188" s="48"/>
    </row>
    <row r="189" spans="2:27" ht="13.5">
      <c r="B189" s="98"/>
      <c r="C189" s="98"/>
      <c r="D189" s="105"/>
      <c r="E189" s="98"/>
      <c r="F189" s="98"/>
      <c r="G189" s="98"/>
      <c r="H189" s="97"/>
      <c r="I189" s="97"/>
      <c r="J189" s="98"/>
      <c r="K189" s="98"/>
      <c r="L189" s="105"/>
      <c r="M189" s="84"/>
      <c r="N189" s="84"/>
      <c r="O189" s="84"/>
      <c r="P189" s="100"/>
      <c r="Q189" s="100"/>
      <c r="R189" s="100"/>
      <c r="S189" s="100"/>
      <c r="T189" s="48"/>
      <c r="U189" s="48"/>
      <c r="V189" s="48"/>
      <c r="W189" s="48"/>
      <c r="X189" s="48"/>
      <c r="Y189" s="48"/>
      <c r="Z189" s="48"/>
      <c r="AA189" s="48"/>
    </row>
    <row r="190" spans="2:27" ht="13.5">
      <c r="B190" s="98"/>
      <c r="C190" s="98"/>
      <c r="D190" s="105"/>
      <c r="E190" s="98"/>
      <c r="F190" s="98"/>
      <c r="G190" s="98"/>
      <c r="H190" s="97"/>
      <c r="I190" s="97"/>
      <c r="J190" s="98"/>
      <c r="K190" s="98"/>
      <c r="L190" s="105"/>
      <c r="M190" s="84"/>
      <c r="N190" s="84"/>
      <c r="O190" s="84"/>
      <c r="P190" s="100"/>
      <c r="Q190" s="100"/>
      <c r="R190" s="100"/>
      <c r="S190" s="100"/>
      <c r="T190" s="48"/>
      <c r="U190" s="48"/>
      <c r="V190" s="48"/>
      <c r="W190" s="48"/>
      <c r="X190" s="48"/>
      <c r="Y190" s="48"/>
      <c r="Z190" s="48"/>
      <c r="AA190" s="48"/>
    </row>
    <row r="191" spans="2:27" ht="13.5">
      <c r="B191" s="98"/>
      <c r="C191" s="98"/>
      <c r="D191" s="105"/>
      <c r="E191" s="98"/>
      <c r="F191" s="98"/>
      <c r="G191" s="98"/>
      <c r="H191" s="97"/>
      <c r="I191" s="97"/>
      <c r="J191" s="98"/>
      <c r="K191" s="98"/>
      <c r="L191" s="105"/>
      <c r="M191" s="84"/>
      <c r="N191" s="84"/>
      <c r="O191" s="84"/>
      <c r="P191" s="100"/>
      <c r="Q191" s="100"/>
      <c r="R191" s="100"/>
      <c r="S191" s="100"/>
      <c r="T191" s="48"/>
      <c r="U191" s="48"/>
      <c r="V191" s="48"/>
      <c r="W191" s="48"/>
      <c r="X191" s="48"/>
      <c r="Y191" s="48"/>
      <c r="Z191" s="48"/>
      <c r="AA191" s="48"/>
    </row>
    <row r="192" spans="2:27" ht="13.5">
      <c r="B192" s="98"/>
      <c r="C192" s="98"/>
      <c r="D192" s="105"/>
      <c r="E192" s="98"/>
      <c r="F192" s="98"/>
      <c r="G192" s="98"/>
      <c r="H192" s="97"/>
      <c r="I192" s="97"/>
      <c r="J192" s="98"/>
      <c r="K192" s="98"/>
      <c r="L192" s="105"/>
      <c r="M192" s="84"/>
      <c r="N192" s="84"/>
      <c r="O192" s="84"/>
      <c r="P192" s="100"/>
      <c r="Q192" s="100"/>
      <c r="R192" s="100"/>
      <c r="S192" s="100"/>
      <c r="T192" s="48"/>
      <c r="U192" s="48"/>
      <c r="V192" s="48"/>
      <c r="W192" s="48"/>
      <c r="X192" s="48"/>
      <c r="Y192" s="48"/>
      <c r="Z192" s="48"/>
      <c r="AA192" s="48"/>
    </row>
    <row r="193" spans="2:27" ht="13.5">
      <c r="B193" s="98"/>
      <c r="C193" s="98"/>
      <c r="D193" s="105"/>
      <c r="E193" s="98"/>
      <c r="F193" s="98"/>
      <c r="G193" s="98"/>
      <c r="H193" s="97"/>
      <c r="I193" s="97"/>
      <c r="J193" s="98"/>
      <c r="K193" s="98"/>
      <c r="L193" s="105"/>
      <c r="M193" s="84"/>
      <c r="N193" s="84"/>
      <c r="O193" s="84"/>
      <c r="P193" s="100"/>
      <c r="Q193" s="100"/>
      <c r="R193" s="100"/>
      <c r="S193" s="100"/>
      <c r="T193" s="48"/>
      <c r="U193" s="48"/>
      <c r="V193" s="48"/>
      <c r="W193" s="48"/>
      <c r="X193" s="48"/>
      <c r="Y193" s="48"/>
      <c r="Z193" s="48"/>
      <c r="AA193" s="48"/>
    </row>
    <row r="194" spans="2:27" ht="13.5">
      <c r="B194" s="98"/>
      <c r="C194" s="98"/>
      <c r="D194" s="105"/>
      <c r="E194" s="98"/>
      <c r="F194" s="98"/>
      <c r="G194" s="98"/>
      <c r="H194" s="97"/>
      <c r="I194" s="97"/>
      <c r="J194" s="98"/>
      <c r="K194" s="98"/>
      <c r="L194" s="105"/>
      <c r="M194" s="84"/>
      <c r="N194" s="84"/>
      <c r="O194" s="84"/>
      <c r="P194" s="100"/>
      <c r="Q194" s="100"/>
      <c r="R194" s="100"/>
      <c r="S194" s="100"/>
      <c r="T194" s="48"/>
      <c r="U194" s="48"/>
      <c r="V194" s="48"/>
      <c r="W194" s="48"/>
      <c r="X194" s="48"/>
      <c r="Y194" s="48"/>
      <c r="Z194" s="48"/>
      <c r="AA194" s="48"/>
    </row>
    <row r="195" spans="2:27" ht="13.5">
      <c r="B195" s="98"/>
      <c r="C195" s="98"/>
      <c r="D195" s="105"/>
      <c r="E195" s="98"/>
      <c r="F195" s="98"/>
      <c r="G195" s="98"/>
      <c r="H195" s="97"/>
      <c r="I195" s="97"/>
      <c r="J195" s="98"/>
      <c r="K195" s="98"/>
      <c r="L195" s="105"/>
      <c r="M195" s="84"/>
      <c r="N195" s="84"/>
      <c r="O195" s="84"/>
    </row>
    <row r="196" spans="2:27" ht="13.5">
      <c r="B196" s="98"/>
      <c r="C196" s="98"/>
      <c r="D196" s="105"/>
      <c r="E196" s="98"/>
      <c r="F196" s="98"/>
      <c r="G196" s="98"/>
      <c r="H196" s="97"/>
      <c r="I196" s="97"/>
      <c r="J196" s="98"/>
      <c r="K196" s="98"/>
      <c r="L196" s="105"/>
      <c r="M196" s="84"/>
      <c r="N196" s="84"/>
      <c r="O196" s="84"/>
    </row>
    <row r="197" spans="2:27" ht="13.5">
      <c r="B197" s="98"/>
      <c r="C197" s="98"/>
      <c r="D197" s="105"/>
      <c r="E197" s="98"/>
      <c r="F197" s="98"/>
      <c r="G197" s="98"/>
      <c r="H197" s="97"/>
      <c r="I197" s="97"/>
      <c r="J197" s="98"/>
      <c r="K197" s="98"/>
      <c r="L197" s="105"/>
      <c r="M197" s="84"/>
      <c r="N197" s="84"/>
      <c r="O197" s="84"/>
    </row>
    <row r="198" spans="2:27" ht="13.5">
      <c r="B198" s="98"/>
      <c r="C198" s="98"/>
      <c r="D198" s="105"/>
      <c r="E198" s="98"/>
      <c r="F198" s="98"/>
      <c r="G198" s="98"/>
      <c r="H198" s="97"/>
      <c r="I198" s="97"/>
      <c r="J198" s="98"/>
      <c r="K198" s="98"/>
      <c r="L198" s="105"/>
      <c r="M198" s="84"/>
      <c r="N198" s="84"/>
      <c r="O198" s="84"/>
    </row>
    <row r="199" spans="2:27" ht="13.5">
      <c r="B199" s="98"/>
      <c r="C199" s="98"/>
      <c r="D199" s="105"/>
      <c r="E199" s="98"/>
      <c r="F199" s="98"/>
      <c r="G199" s="98"/>
      <c r="H199" s="97"/>
      <c r="I199" s="97"/>
      <c r="J199" s="98"/>
      <c r="K199" s="98"/>
      <c r="L199" s="105"/>
      <c r="M199" s="84"/>
      <c r="N199" s="84"/>
      <c r="O199" s="84"/>
    </row>
    <row r="200" spans="2:27" ht="13.5">
      <c r="B200" s="98"/>
      <c r="C200" s="98"/>
      <c r="D200" s="105"/>
      <c r="E200" s="98"/>
      <c r="F200" s="98"/>
      <c r="G200" s="98"/>
      <c r="H200" s="97"/>
      <c r="I200" s="97"/>
      <c r="J200" s="98"/>
      <c r="K200" s="98"/>
      <c r="L200" s="105"/>
      <c r="M200" s="84"/>
      <c r="N200" s="84"/>
      <c r="O200" s="84"/>
    </row>
    <row r="201" spans="2:27" ht="13.5">
      <c r="B201" s="98"/>
      <c r="C201" s="98"/>
      <c r="D201" s="105"/>
      <c r="E201" s="98"/>
      <c r="F201" s="98"/>
      <c r="G201" s="98"/>
      <c r="H201" s="97"/>
      <c r="I201" s="97"/>
      <c r="J201" s="98"/>
      <c r="K201" s="98"/>
      <c r="L201" s="105"/>
      <c r="M201" s="84"/>
      <c r="N201" s="84"/>
      <c r="O201" s="84"/>
    </row>
    <row r="202" spans="2:27" ht="13.5">
      <c r="B202" s="98"/>
      <c r="C202" s="98"/>
      <c r="D202" s="105"/>
      <c r="E202" s="98"/>
      <c r="F202" s="98"/>
      <c r="G202" s="98"/>
      <c r="H202" s="97"/>
      <c r="I202" s="97"/>
      <c r="J202" s="98"/>
      <c r="K202" s="98"/>
      <c r="L202" s="105"/>
      <c r="M202" s="84"/>
      <c r="N202" s="84"/>
      <c r="O202" s="84"/>
    </row>
    <row r="203" spans="2:27" ht="13.5">
      <c r="B203" s="98"/>
      <c r="C203" s="98"/>
      <c r="D203" s="105"/>
      <c r="E203" s="98"/>
      <c r="F203" s="98"/>
      <c r="G203" s="98"/>
      <c r="H203" s="97"/>
      <c r="I203" s="97"/>
      <c r="J203" s="98"/>
      <c r="K203" s="98"/>
      <c r="L203" s="105"/>
      <c r="M203" s="84"/>
      <c r="N203" s="84"/>
      <c r="O203" s="84"/>
    </row>
    <row r="204" spans="2:27" ht="13.5">
      <c r="B204" s="98"/>
      <c r="C204" s="98"/>
      <c r="D204" s="105"/>
      <c r="E204" s="98"/>
      <c r="F204" s="98"/>
      <c r="G204" s="98"/>
      <c r="H204" s="97"/>
      <c r="I204" s="97"/>
      <c r="J204" s="98"/>
      <c r="K204" s="98"/>
      <c r="L204" s="105"/>
      <c r="M204" s="84"/>
      <c r="N204" s="84"/>
      <c r="O204" s="84"/>
    </row>
    <row r="205" spans="2:27" ht="13.5">
      <c r="B205" s="98"/>
      <c r="C205" s="98"/>
      <c r="D205" s="105"/>
      <c r="E205" s="98"/>
      <c r="F205" s="98"/>
      <c r="G205" s="98"/>
      <c r="H205" s="97"/>
      <c r="I205" s="97"/>
      <c r="J205" s="98"/>
      <c r="K205" s="98"/>
      <c r="L205" s="105"/>
      <c r="M205" s="84"/>
      <c r="N205" s="84"/>
      <c r="O205" s="84"/>
    </row>
    <row r="206" spans="2:27" ht="13.5">
      <c r="B206" s="98"/>
      <c r="C206" s="98"/>
      <c r="D206" s="105"/>
      <c r="E206" s="98"/>
      <c r="F206" s="98"/>
      <c r="G206" s="98"/>
      <c r="H206" s="97"/>
      <c r="I206" s="97"/>
      <c r="J206" s="98"/>
      <c r="K206" s="98"/>
      <c r="L206" s="105"/>
      <c r="M206" s="84"/>
      <c r="N206" s="84"/>
      <c r="O206" s="84"/>
    </row>
    <row r="207" spans="2:27" ht="13.5">
      <c r="B207" s="98"/>
      <c r="C207" s="98"/>
      <c r="D207" s="105"/>
      <c r="E207" s="98"/>
      <c r="F207" s="98"/>
      <c r="G207" s="98"/>
      <c r="H207" s="97"/>
      <c r="I207" s="97"/>
      <c r="J207" s="98"/>
      <c r="K207" s="98"/>
      <c r="L207" s="105"/>
      <c r="M207" s="84"/>
      <c r="N207" s="84"/>
      <c r="O207" s="84"/>
    </row>
    <row r="208" spans="2:27" ht="13.5">
      <c r="B208" s="98"/>
      <c r="C208" s="98"/>
      <c r="D208" s="105"/>
      <c r="E208" s="98"/>
      <c r="F208" s="98"/>
      <c r="G208" s="98"/>
      <c r="H208" s="97"/>
      <c r="I208" s="97"/>
      <c r="J208" s="98"/>
      <c r="K208" s="98"/>
      <c r="L208" s="105"/>
      <c r="M208" s="84"/>
      <c r="N208" s="84"/>
      <c r="O208" s="84"/>
    </row>
    <row r="209" spans="2:15" ht="13.5">
      <c r="B209" s="98"/>
      <c r="C209" s="98"/>
      <c r="D209" s="105"/>
      <c r="E209" s="98"/>
      <c r="F209" s="98"/>
      <c r="G209" s="98"/>
      <c r="H209" s="97"/>
      <c r="I209" s="97"/>
      <c r="J209" s="98"/>
      <c r="K209" s="98"/>
      <c r="L209" s="105"/>
      <c r="M209" s="84"/>
      <c r="N209" s="84"/>
      <c r="O209" s="84"/>
    </row>
    <row r="210" spans="2:15" ht="13.5">
      <c r="B210" s="98"/>
      <c r="C210" s="98"/>
      <c r="D210" s="105"/>
      <c r="E210" s="98"/>
      <c r="F210" s="98"/>
      <c r="G210" s="98"/>
      <c r="H210" s="97"/>
      <c r="I210" s="97"/>
      <c r="J210" s="98"/>
      <c r="K210" s="98"/>
      <c r="L210" s="105"/>
      <c r="M210" s="84"/>
      <c r="N210" s="84"/>
      <c r="O210" s="84"/>
    </row>
    <row r="211" spans="2:15" ht="13.5">
      <c r="B211" s="98"/>
      <c r="C211" s="98"/>
      <c r="D211" s="105"/>
      <c r="E211" s="98"/>
      <c r="F211" s="98"/>
      <c r="G211" s="98"/>
      <c r="H211" s="97"/>
      <c r="I211" s="97"/>
      <c r="J211" s="98"/>
      <c r="K211" s="98"/>
      <c r="L211" s="105"/>
      <c r="M211" s="84"/>
      <c r="N211" s="84"/>
      <c r="O211" s="84"/>
    </row>
    <row r="212" spans="2:15" ht="13.5">
      <c r="B212" s="98"/>
      <c r="C212" s="98"/>
      <c r="D212" s="105"/>
      <c r="E212" s="98"/>
      <c r="F212" s="98"/>
      <c r="G212" s="98"/>
      <c r="H212" s="97"/>
      <c r="I212" s="97"/>
      <c r="J212" s="98"/>
      <c r="K212" s="98"/>
      <c r="L212" s="105"/>
      <c r="M212" s="84"/>
      <c r="N212" s="84"/>
      <c r="O212" s="84"/>
    </row>
    <row r="213" spans="2:15" ht="13.5">
      <c r="B213" s="98"/>
      <c r="C213" s="98"/>
      <c r="D213" s="105"/>
      <c r="E213" s="98"/>
      <c r="F213" s="98"/>
      <c r="G213" s="98"/>
      <c r="H213" s="97"/>
      <c r="I213" s="97"/>
      <c r="J213" s="98"/>
      <c r="K213" s="98"/>
      <c r="L213" s="105"/>
      <c r="M213" s="84"/>
      <c r="N213" s="84"/>
      <c r="O213" s="84"/>
    </row>
    <row r="214" spans="2:15" ht="13.5">
      <c r="B214" s="98"/>
      <c r="C214" s="98"/>
      <c r="D214" s="105"/>
      <c r="E214" s="98"/>
      <c r="F214" s="98"/>
      <c r="G214" s="98"/>
      <c r="H214" s="97"/>
      <c r="I214" s="97"/>
      <c r="J214" s="98"/>
      <c r="K214" s="98"/>
      <c r="L214" s="105"/>
      <c r="M214" s="84"/>
      <c r="N214" s="84"/>
      <c r="O214" s="84"/>
    </row>
    <row r="215" spans="2:15" ht="13.5">
      <c r="B215" s="98"/>
      <c r="C215" s="98"/>
      <c r="D215" s="105"/>
      <c r="E215" s="98"/>
      <c r="F215" s="98"/>
      <c r="G215" s="98"/>
      <c r="H215" s="97"/>
      <c r="I215" s="97"/>
      <c r="J215" s="98"/>
      <c r="K215" s="98"/>
      <c r="L215" s="105"/>
      <c r="M215" s="84"/>
      <c r="N215" s="84"/>
      <c r="O215" s="84"/>
    </row>
    <row r="216" spans="2:15" ht="13.5">
      <c r="B216" s="98"/>
      <c r="C216" s="98"/>
      <c r="D216" s="105"/>
      <c r="E216" s="98"/>
      <c r="F216" s="98"/>
      <c r="G216" s="98"/>
      <c r="H216" s="97"/>
      <c r="I216" s="97"/>
      <c r="J216" s="98"/>
      <c r="K216" s="98"/>
      <c r="L216" s="105"/>
      <c r="M216" s="84"/>
      <c r="N216" s="84"/>
      <c r="O216" s="84"/>
    </row>
    <row r="217" spans="2:15" ht="13.5">
      <c r="B217" s="98"/>
      <c r="C217" s="98"/>
      <c r="D217" s="105"/>
      <c r="E217" s="98"/>
      <c r="F217" s="98"/>
      <c r="G217" s="98"/>
      <c r="H217" s="97"/>
      <c r="I217" s="97"/>
      <c r="J217" s="98"/>
      <c r="K217" s="98"/>
      <c r="L217" s="105"/>
      <c r="M217" s="84"/>
      <c r="N217" s="84"/>
      <c r="O217" s="84"/>
    </row>
    <row r="218" spans="2:15" ht="13.5">
      <c r="B218" s="98"/>
      <c r="C218" s="98"/>
      <c r="D218" s="105"/>
      <c r="E218" s="98"/>
      <c r="F218" s="98"/>
      <c r="G218" s="98"/>
      <c r="H218" s="97"/>
      <c r="I218" s="97"/>
      <c r="J218" s="98"/>
      <c r="K218" s="98"/>
      <c r="L218" s="105"/>
      <c r="M218" s="84"/>
      <c r="N218" s="84"/>
      <c r="O218" s="84"/>
    </row>
    <row r="219" spans="2:15" ht="13.5">
      <c r="B219" s="98"/>
      <c r="C219" s="98"/>
      <c r="D219" s="105"/>
      <c r="E219" s="98"/>
      <c r="F219" s="98"/>
      <c r="G219" s="98"/>
      <c r="H219" s="97"/>
      <c r="I219" s="97"/>
      <c r="J219" s="98"/>
      <c r="K219" s="98"/>
      <c r="L219" s="105"/>
      <c r="M219" s="84"/>
      <c r="N219" s="84"/>
      <c r="O219" s="84"/>
    </row>
    <row r="220" spans="2:15" ht="13.5">
      <c r="B220" s="98"/>
      <c r="C220" s="98"/>
      <c r="D220" s="105"/>
      <c r="E220" s="98"/>
      <c r="F220" s="98"/>
      <c r="G220" s="98"/>
      <c r="H220" s="97"/>
      <c r="I220" s="97"/>
      <c r="J220" s="98"/>
      <c r="K220" s="98"/>
      <c r="L220" s="105"/>
      <c r="M220" s="84"/>
      <c r="N220" s="84"/>
      <c r="O220" s="84"/>
    </row>
    <row r="221" spans="2:15" ht="13.5">
      <c r="B221" s="98"/>
      <c r="C221" s="98"/>
      <c r="D221" s="105"/>
      <c r="E221" s="98"/>
      <c r="F221" s="98"/>
      <c r="G221" s="98"/>
      <c r="H221" s="97"/>
      <c r="I221" s="97"/>
      <c r="J221" s="98"/>
      <c r="K221" s="98"/>
      <c r="L221" s="105"/>
      <c r="M221" s="84"/>
      <c r="N221" s="84"/>
      <c r="O221" s="84"/>
    </row>
    <row r="222" spans="2:15" ht="13.5">
      <c r="B222" s="98"/>
      <c r="C222" s="98"/>
      <c r="D222" s="105"/>
      <c r="E222" s="98"/>
      <c r="F222" s="98"/>
      <c r="G222" s="98"/>
      <c r="H222" s="97"/>
      <c r="I222" s="97"/>
      <c r="J222" s="98"/>
      <c r="K222" s="98"/>
      <c r="L222" s="105"/>
      <c r="M222" s="84"/>
      <c r="N222" s="84"/>
      <c r="O222" s="84"/>
    </row>
    <row r="223" spans="2:15" ht="13.5">
      <c r="B223" s="98"/>
      <c r="C223" s="98"/>
      <c r="D223" s="105"/>
      <c r="E223" s="98"/>
      <c r="F223" s="98"/>
      <c r="G223" s="98"/>
      <c r="H223" s="97"/>
      <c r="I223" s="97"/>
      <c r="J223" s="98"/>
      <c r="K223" s="98"/>
      <c r="L223" s="105"/>
      <c r="M223" s="84"/>
      <c r="N223" s="84"/>
      <c r="O223" s="84"/>
    </row>
    <row r="224" spans="2:15" ht="13.5">
      <c r="B224" s="98"/>
      <c r="C224" s="98"/>
      <c r="D224" s="105"/>
      <c r="E224" s="98"/>
      <c r="F224" s="98"/>
      <c r="G224" s="98"/>
      <c r="H224" s="97"/>
      <c r="I224" s="97"/>
      <c r="J224" s="98"/>
      <c r="K224" s="98"/>
      <c r="L224" s="105"/>
      <c r="M224" s="84"/>
      <c r="N224" s="84"/>
      <c r="O224" s="84"/>
    </row>
    <row r="225" spans="2:15" ht="13.5">
      <c r="B225" s="98"/>
      <c r="C225" s="98"/>
      <c r="D225" s="105"/>
      <c r="E225" s="98"/>
      <c r="F225" s="98"/>
      <c r="G225" s="98"/>
      <c r="H225" s="97"/>
      <c r="I225" s="97"/>
      <c r="J225" s="98"/>
      <c r="K225" s="98"/>
      <c r="L225" s="105"/>
      <c r="M225" s="84"/>
      <c r="N225" s="84"/>
      <c r="O225" s="84"/>
    </row>
    <row r="226" spans="2:15" ht="13.5">
      <c r="B226" s="98"/>
      <c r="C226" s="98"/>
      <c r="D226" s="105"/>
      <c r="E226" s="98"/>
      <c r="F226" s="98"/>
      <c r="G226" s="98"/>
      <c r="H226" s="97"/>
      <c r="I226" s="97"/>
      <c r="J226" s="98"/>
      <c r="K226" s="98"/>
      <c r="L226" s="105"/>
      <c r="M226" s="84"/>
      <c r="N226" s="84"/>
      <c r="O226" s="84"/>
    </row>
    <row r="227" spans="2:15" ht="13.5">
      <c r="B227" s="98"/>
      <c r="C227" s="98"/>
      <c r="D227" s="105"/>
      <c r="E227" s="98"/>
      <c r="F227" s="98"/>
      <c r="G227" s="98"/>
      <c r="H227" s="97"/>
      <c r="I227" s="97"/>
      <c r="J227" s="98"/>
      <c r="K227" s="98"/>
      <c r="L227" s="105"/>
      <c r="M227" s="84"/>
      <c r="N227" s="84"/>
      <c r="O227" s="84"/>
    </row>
    <row r="228" spans="2:15" ht="13.5">
      <c r="B228" s="98"/>
      <c r="C228" s="98"/>
      <c r="D228" s="105"/>
      <c r="E228" s="98"/>
      <c r="F228" s="98"/>
      <c r="G228" s="98"/>
      <c r="H228" s="97"/>
      <c r="I228" s="97"/>
      <c r="J228" s="98"/>
      <c r="K228" s="98"/>
      <c r="L228" s="105"/>
      <c r="M228" s="84"/>
      <c r="N228" s="84"/>
      <c r="O228" s="84"/>
    </row>
    <row r="229" spans="2:15" ht="13.5">
      <c r="B229" s="98"/>
      <c r="C229" s="98"/>
      <c r="D229" s="105"/>
      <c r="E229" s="98"/>
      <c r="F229" s="98"/>
      <c r="G229" s="98"/>
      <c r="H229" s="97"/>
      <c r="I229" s="97"/>
      <c r="J229" s="98"/>
      <c r="K229" s="98"/>
      <c r="L229" s="105"/>
      <c r="M229" s="84"/>
      <c r="N229" s="84"/>
      <c r="O229" s="84"/>
    </row>
    <row r="230" spans="2:15" ht="13.5">
      <c r="B230" s="98"/>
      <c r="C230" s="98"/>
      <c r="D230" s="105"/>
      <c r="E230" s="98"/>
      <c r="F230" s="98"/>
      <c r="G230" s="98"/>
      <c r="H230" s="97"/>
      <c r="I230" s="97"/>
      <c r="J230" s="98"/>
      <c r="K230" s="98"/>
      <c r="L230" s="105"/>
      <c r="M230" s="84"/>
      <c r="N230" s="84"/>
      <c r="O230" s="84"/>
    </row>
    <row r="231" spans="2:15" ht="13.5">
      <c r="B231" s="98"/>
      <c r="C231" s="98"/>
      <c r="D231" s="105"/>
      <c r="E231" s="98"/>
      <c r="F231" s="98"/>
      <c r="G231" s="98"/>
      <c r="H231" s="97"/>
      <c r="I231" s="97"/>
      <c r="J231" s="98"/>
      <c r="K231" s="98"/>
      <c r="L231" s="105"/>
      <c r="M231" s="84"/>
      <c r="N231" s="84"/>
      <c r="O231" s="84"/>
    </row>
    <row r="232" spans="2:15" ht="13.5">
      <c r="B232" s="98"/>
      <c r="C232" s="98"/>
      <c r="D232" s="105"/>
      <c r="E232" s="98"/>
      <c r="F232" s="98"/>
      <c r="G232" s="98"/>
      <c r="H232" s="97"/>
      <c r="I232" s="97"/>
      <c r="J232" s="98"/>
      <c r="K232" s="98"/>
      <c r="L232" s="105"/>
      <c r="M232" s="84"/>
      <c r="N232" s="84"/>
      <c r="O232" s="84"/>
    </row>
    <row r="233" spans="2:15" ht="13.5">
      <c r="B233" s="98"/>
      <c r="C233" s="98"/>
      <c r="D233" s="105"/>
      <c r="E233" s="98"/>
      <c r="F233" s="98"/>
      <c r="G233" s="98"/>
      <c r="H233" s="97"/>
      <c r="I233" s="97"/>
      <c r="J233" s="98"/>
      <c r="K233" s="98"/>
      <c r="L233" s="105"/>
      <c r="M233" s="84"/>
      <c r="N233" s="84"/>
      <c r="O233" s="84"/>
    </row>
    <row r="234" spans="2:15" ht="13.5">
      <c r="B234" s="98"/>
      <c r="C234" s="98"/>
      <c r="D234" s="105"/>
      <c r="E234" s="98"/>
      <c r="F234" s="98"/>
      <c r="G234" s="98"/>
      <c r="H234" s="97"/>
      <c r="I234" s="97"/>
      <c r="J234" s="98"/>
      <c r="K234" s="98"/>
      <c r="L234" s="105"/>
      <c r="M234" s="84"/>
      <c r="N234" s="84"/>
      <c r="O234" s="84"/>
    </row>
    <row r="235" spans="2:15" ht="13.5">
      <c r="B235" s="98"/>
      <c r="C235" s="98"/>
      <c r="D235" s="105"/>
      <c r="E235" s="98"/>
      <c r="F235" s="98"/>
      <c r="G235" s="98"/>
      <c r="H235" s="97"/>
      <c r="I235" s="97"/>
      <c r="J235" s="98"/>
      <c r="K235" s="98"/>
      <c r="L235" s="105"/>
      <c r="M235" s="84"/>
      <c r="N235" s="84"/>
      <c r="O235" s="84"/>
    </row>
    <row r="236" spans="2:15" ht="13.5">
      <c r="B236" s="98"/>
      <c r="C236" s="98"/>
      <c r="D236" s="105"/>
      <c r="E236" s="98"/>
      <c r="F236" s="98"/>
      <c r="G236" s="98"/>
      <c r="H236" s="97"/>
      <c r="I236" s="97"/>
      <c r="J236" s="98"/>
      <c r="K236" s="98"/>
      <c r="L236" s="105"/>
      <c r="M236" s="84"/>
      <c r="N236" s="84"/>
      <c r="O236" s="84"/>
    </row>
    <row r="237" spans="2:15" ht="13.5">
      <c r="B237" s="98"/>
      <c r="C237" s="98"/>
      <c r="D237" s="105"/>
      <c r="E237" s="98"/>
      <c r="F237" s="98"/>
      <c r="G237" s="98"/>
      <c r="H237" s="97"/>
      <c r="I237" s="97"/>
      <c r="J237" s="98"/>
      <c r="K237" s="98"/>
      <c r="L237" s="105"/>
      <c r="M237" s="84"/>
      <c r="N237" s="84"/>
      <c r="O237" s="84"/>
    </row>
    <row r="238" spans="2:15" ht="13.5">
      <c r="B238" s="98"/>
      <c r="C238" s="98"/>
      <c r="D238" s="105"/>
      <c r="E238" s="98"/>
      <c r="F238" s="98"/>
      <c r="G238" s="98"/>
      <c r="H238" s="97"/>
      <c r="I238" s="97"/>
      <c r="J238" s="98"/>
      <c r="K238" s="98"/>
      <c r="L238" s="105"/>
      <c r="M238" s="84"/>
      <c r="N238" s="84"/>
      <c r="O238" s="84"/>
    </row>
    <row r="239" spans="2:15" ht="13.5">
      <c r="B239" s="98"/>
      <c r="C239" s="98"/>
      <c r="D239" s="105"/>
      <c r="E239" s="98"/>
      <c r="F239" s="98"/>
      <c r="G239" s="98"/>
      <c r="H239" s="97"/>
      <c r="I239" s="97"/>
      <c r="J239" s="98"/>
      <c r="K239" s="98"/>
      <c r="L239" s="105"/>
      <c r="M239" s="84"/>
      <c r="N239" s="84"/>
      <c r="O239" s="84"/>
    </row>
    <row r="240" spans="2:15" ht="13.5">
      <c r="B240" s="98"/>
      <c r="C240" s="98"/>
      <c r="D240" s="105"/>
      <c r="E240" s="98"/>
      <c r="F240" s="98"/>
      <c r="G240" s="98"/>
      <c r="H240" s="97"/>
      <c r="I240" s="97"/>
      <c r="J240" s="98"/>
      <c r="K240" s="98"/>
      <c r="L240" s="105"/>
      <c r="M240" s="84"/>
      <c r="N240" s="84"/>
      <c r="O240" s="84"/>
    </row>
    <row r="241" spans="2:15" ht="13.5">
      <c r="B241" s="98"/>
      <c r="C241" s="98"/>
      <c r="D241" s="105"/>
      <c r="E241" s="98"/>
      <c r="F241" s="98"/>
      <c r="G241" s="98"/>
      <c r="H241" s="97"/>
      <c r="I241" s="97"/>
      <c r="J241" s="98"/>
      <c r="K241" s="98"/>
      <c r="L241" s="105"/>
      <c r="M241" s="84"/>
      <c r="N241" s="84"/>
      <c r="O241" s="84"/>
    </row>
    <row r="242" spans="2:15" ht="13.5">
      <c r="B242" s="98"/>
      <c r="C242" s="98"/>
      <c r="D242" s="105"/>
      <c r="E242" s="98"/>
      <c r="F242" s="98"/>
      <c r="G242" s="98"/>
      <c r="H242" s="97"/>
      <c r="I242" s="97"/>
      <c r="J242" s="98"/>
      <c r="K242" s="98"/>
      <c r="L242" s="105"/>
      <c r="M242" s="84"/>
      <c r="N242" s="84"/>
      <c r="O242" s="84"/>
    </row>
    <row r="243" spans="2:15" ht="13.5">
      <c r="B243" s="98"/>
      <c r="C243" s="98"/>
      <c r="D243" s="105"/>
      <c r="E243" s="98"/>
      <c r="F243" s="98"/>
      <c r="G243" s="98"/>
      <c r="H243" s="97"/>
      <c r="I243" s="97"/>
      <c r="J243" s="98"/>
      <c r="K243" s="98"/>
      <c r="L243" s="105"/>
      <c r="M243" s="84"/>
      <c r="N243" s="84"/>
      <c r="O243" s="84"/>
    </row>
    <row r="244" spans="2:15" ht="13.5">
      <c r="B244" s="98"/>
      <c r="C244" s="98"/>
      <c r="D244" s="105"/>
      <c r="E244" s="98"/>
      <c r="F244" s="98"/>
      <c r="G244" s="98"/>
      <c r="H244" s="97"/>
      <c r="I244" s="97"/>
      <c r="J244" s="98"/>
      <c r="K244" s="98"/>
      <c r="L244" s="105"/>
      <c r="M244" s="84"/>
      <c r="N244" s="84"/>
      <c r="O244" s="84"/>
    </row>
    <row r="245" spans="2:15" ht="13.5">
      <c r="B245" s="98"/>
      <c r="C245" s="98"/>
      <c r="D245" s="105"/>
      <c r="E245" s="98"/>
      <c r="F245" s="98"/>
      <c r="G245" s="98"/>
      <c r="H245" s="97"/>
      <c r="I245" s="97"/>
      <c r="J245" s="98"/>
      <c r="K245" s="98"/>
      <c r="L245" s="105"/>
      <c r="M245" s="84"/>
      <c r="N245" s="84"/>
      <c r="O245" s="84"/>
    </row>
    <row r="246" spans="2:15" ht="13.5">
      <c r="B246" s="98"/>
      <c r="C246" s="98"/>
      <c r="D246" s="105"/>
      <c r="E246" s="98"/>
      <c r="F246" s="98"/>
      <c r="G246" s="98"/>
      <c r="H246" s="97"/>
      <c r="I246" s="97"/>
      <c r="J246" s="98"/>
      <c r="K246" s="98"/>
      <c r="L246" s="105"/>
      <c r="M246" s="84"/>
      <c r="N246" s="84"/>
      <c r="O246" s="84"/>
    </row>
    <row r="247" spans="2:15" ht="13.5">
      <c r="B247" s="98"/>
      <c r="C247" s="98"/>
      <c r="D247" s="105"/>
      <c r="E247" s="98"/>
      <c r="F247" s="98"/>
      <c r="G247" s="98"/>
      <c r="H247" s="97"/>
      <c r="I247" s="97"/>
      <c r="J247" s="98"/>
      <c r="K247" s="98"/>
      <c r="L247" s="105"/>
      <c r="M247" s="84"/>
      <c r="N247" s="84"/>
      <c r="O247" s="84"/>
    </row>
    <row r="248" spans="2:15" ht="13.5">
      <c r="B248" s="98"/>
      <c r="C248" s="98"/>
      <c r="D248" s="105"/>
      <c r="E248" s="98"/>
      <c r="F248" s="98"/>
      <c r="G248" s="98"/>
      <c r="H248" s="97"/>
      <c r="I248" s="97"/>
      <c r="J248" s="98"/>
      <c r="K248" s="98"/>
      <c r="L248" s="105"/>
      <c r="M248" s="84"/>
      <c r="N248" s="84"/>
      <c r="O248" s="84"/>
    </row>
    <row r="249" spans="2:15" ht="13.5">
      <c r="B249" s="98"/>
      <c r="C249" s="98"/>
      <c r="D249" s="105"/>
      <c r="E249" s="98"/>
      <c r="F249" s="98"/>
      <c r="G249" s="98"/>
      <c r="H249" s="97"/>
      <c r="I249" s="97"/>
      <c r="J249" s="98"/>
      <c r="K249" s="98"/>
      <c r="L249" s="105"/>
      <c r="M249" s="84"/>
      <c r="N249" s="84"/>
      <c r="O249" s="84"/>
    </row>
    <row r="250" spans="2:15" ht="13.5">
      <c r="B250" s="98"/>
      <c r="C250" s="98"/>
      <c r="D250" s="105"/>
      <c r="E250" s="98"/>
      <c r="F250" s="98"/>
      <c r="G250" s="98"/>
      <c r="H250" s="97"/>
      <c r="I250" s="97"/>
      <c r="J250" s="98"/>
      <c r="K250" s="98"/>
      <c r="L250" s="105"/>
      <c r="M250" s="84"/>
      <c r="N250" s="84"/>
      <c r="O250" s="84"/>
    </row>
    <row r="251" spans="2:15" ht="13.5">
      <c r="B251" s="98"/>
      <c r="C251" s="98"/>
      <c r="D251" s="105"/>
      <c r="E251" s="98"/>
      <c r="F251" s="98"/>
      <c r="G251" s="98"/>
      <c r="H251" s="97"/>
      <c r="I251" s="97"/>
      <c r="J251" s="98"/>
      <c r="K251" s="98"/>
      <c r="L251" s="105"/>
      <c r="M251" s="84"/>
      <c r="N251" s="84"/>
      <c r="O251" s="84"/>
    </row>
    <row r="252" spans="2:15" ht="13.5">
      <c r="B252" s="98"/>
      <c r="C252" s="98"/>
      <c r="D252" s="105"/>
      <c r="E252" s="98"/>
      <c r="F252" s="98"/>
      <c r="G252" s="98"/>
      <c r="H252" s="97"/>
      <c r="I252" s="97"/>
      <c r="J252" s="98"/>
      <c r="K252" s="98"/>
      <c r="L252" s="105"/>
      <c r="M252" s="84"/>
      <c r="N252" s="84"/>
      <c r="O252" s="84"/>
    </row>
    <row r="253" spans="2:15" ht="13.5">
      <c r="B253" s="98"/>
      <c r="C253" s="98"/>
      <c r="D253" s="105"/>
      <c r="E253" s="98"/>
      <c r="F253" s="98"/>
      <c r="G253" s="98"/>
      <c r="H253" s="97"/>
      <c r="I253" s="97"/>
      <c r="J253" s="98"/>
      <c r="K253" s="98"/>
      <c r="L253" s="105"/>
      <c r="M253" s="84"/>
      <c r="N253" s="84"/>
      <c r="O253" s="84"/>
    </row>
    <row r="254" spans="2:15" ht="13.5">
      <c r="B254" s="98"/>
      <c r="C254" s="98"/>
      <c r="D254" s="105"/>
      <c r="E254" s="98"/>
      <c r="F254" s="98"/>
      <c r="G254" s="98"/>
      <c r="H254" s="97"/>
      <c r="I254" s="97"/>
      <c r="J254" s="98"/>
      <c r="K254" s="98"/>
      <c r="L254" s="105"/>
      <c r="M254" s="84"/>
      <c r="N254" s="84"/>
      <c r="O254" s="84"/>
    </row>
    <row r="255" spans="2:15" ht="13.5">
      <c r="B255" s="98"/>
      <c r="C255" s="98"/>
      <c r="D255" s="105"/>
      <c r="E255" s="98"/>
      <c r="F255" s="98"/>
      <c r="G255" s="98"/>
      <c r="H255" s="97"/>
      <c r="I255" s="97"/>
      <c r="J255" s="98"/>
      <c r="K255" s="98"/>
      <c r="L255" s="105"/>
      <c r="M255" s="84"/>
      <c r="N255" s="84"/>
      <c r="O255" s="84"/>
    </row>
    <row r="256" spans="2:15" ht="13.5">
      <c r="B256" s="98"/>
      <c r="C256" s="98"/>
      <c r="D256" s="105"/>
      <c r="E256" s="98"/>
      <c r="F256" s="98"/>
      <c r="G256" s="98"/>
      <c r="H256" s="97"/>
      <c r="I256" s="97"/>
      <c r="J256" s="98"/>
      <c r="K256" s="98"/>
      <c r="L256" s="105"/>
      <c r="M256" s="84"/>
      <c r="N256" s="84"/>
      <c r="O256" s="84"/>
    </row>
    <row r="257" spans="2:15" ht="13.5">
      <c r="B257" s="98"/>
      <c r="C257" s="98"/>
      <c r="D257" s="105"/>
      <c r="E257" s="98"/>
      <c r="F257" s="98"/>
      <c r="G257" s="98"/>
      <c r="H257" s="97"/>
      <c r="I257" s="97"/>
      <c r="J257" s="98"/>
      <c r="K257" s="98"/>
      <c r="L257" s="105"/>
      <c r="M257" s="84"/>
      <c r="N257" s="84"/>
      <c r="O257" s="84"/>
    </row>
    <row r="258" spans="2:15" ht="13.5">
      <c r="B258" s="98"/>
      <c r="C258" s="98"/>
      <c r="D258" s="105"/>
      <c r="E258" s="98"/>
      <c r="F258" s="98"/>
      <c r="G258" s="98"/>
      <c r="H258" s="97"/>
      <c r="I258" s="97"/>
      <c r="J258" s="98"/>
      <c r="K258" s="98"/>
      <c r="L258" s="105"/>
      <c r="M258" s="84"/>
      <c r="N258" s="84"/>
      <c r="O258" s="84"/>
    </row>
    <row r="259" spans="2:15" ht="13.5">
      <c r="B259" s="98"/>
      <c r="C259" s="98"/>
      <c r="D259" s="105"/>
      <c r="E259" s="98"/>
      <c r="F259" s="98"/>
      <c r="G259" s="98"/>
      <c r="H259" s="97"/>
      <c r="I259" s="97"/>
      <c r="J259" s="98"/>
      <c r="K259" s="98"/>
      <c r="L259" s="105"/>
      <c r="M259" s="84"/>
      <c r="N259" s="84"/>
      <c r="O259" s="84"/>
    </row>
    <row r="260" spans="2:15" ht="13.5">
      <c r="B260" s="98"/>
      <c r="C260" s="98"/>
      <c r="D260" s="105"/>
      <c r="E260" s="98"/>
      <c r="F260" s="98"/>
      <c r="G260" s="98"/>
      <c r="H260" s="97"/>
      <c r="I260" s="97"/>
      <c r="J260" s="98"/>
      <c r="K260" s="98"/>
      <c r="L260" s="105"/>
      <c r="M260" s="84"/>
      <c r="N260" s="84"/>
      <c r="O260" s="84"/>
    </row>
    <row r="261" spans="2:15" ht="13.5">
      <c r="B261" s="98"/>
      <c r="C261" s="98"/>
      <c r="D261" s="105"/>
      <c r="E261" s="98"/>
      <c r="F261" s="98"/>
      <c r="G261" s="98"/>
      <c r="H261" s="97"/>
      <c r="I261" s="97"/>
      <c r="J261" s="98"/>
      <c r="K261" s="98"/>
      <c r="L261" s="105"/>
      <c r="M261" s="84"/>
      <c r="N261" s="84"/>
      <c r="O261" s="84"/>
    </row>
    <row r="262" spans="2:15" ht="13.5">
      <c r="C262" s="84"/>
      <c r="D262" s="82"/>
      <c r="E262" s="84"/>
      <c r="F262" s="84"/>
      <c r="G262" s="84"/>
      <c r="H262" s="97"/>
      <c r="I262" s="97"/>
      <c r="K262" s="84"/>
      <c r="L262" s="82"/>
      <c r="M262" s="84"/>
      <c r="N262" s="84"/>
      <c r="O262" s="84"/>
    </row>
    <row r="263" spans="2:15" ht="13.5">
      <c r="C263" s="84"/>
      <c r="D263" s="82"/>
      <c r="E263" s="84"/>
      <c r="F263" s="84"/>
      <c r="G263" s="84"/>
      <c r="H263" s="97"/>
      <c r="I263" s="97"/>
      <c r="K263" s="84"/>
      <c r="L263" s="82"/>
      <c r="M263" s="84"/>
      <c r="N263" s="84"/>
      <c r="O263" s="84"/>
    </row>
    <row r="264" spans="2:15" ht="13.5">
      <c r="C264" s="84"/>
      <c r="D264" s="82"/>
      <c r="E264" s="84"/>
      <c r="F264" s="84"/>
      <c r="G264" s="84"/>
      <c r="H264" s="97"/>
      <c r="I264" s="97"/>
      <c r="K264" s="84"/>
      <c r="L264" s="82"/>
      <c r="M264" s="84"/>
      <c r="N264" s="84"/>
      <c r="O264" s="84"/>
    </row>
    <row r="265" spans="2:15" ht="13.5">
      <c r="C265" s="84"/>
      <c r="D265" s="82"/>
      <c r="E265" s="84"/>
      <c r="F265" s="84"/>
      <c r="G265" s="84"/>
      <c r="H265" s="97"/>
      <c r="I265" s="97"/>
      <c r="K265" s="84"/>
      <c r="L265" s="82"/>
      <c r="M265" s="84"/>
      <c r="N265" s="84"/>
      <c r="O265" s="84"/>
    </row>
    <row r="266" spans="2:15" ht="13.5">
      <c r="C266" s="84"/>
      <c r="D266" s="82"/>
      <c r="E266" s="84"/>
      <c r="F266" s="84"/>
      <c r="G266" s="84"/>
      <c r="H266" s="97"/>
      <c r="I266" s="97"/>
      <c r="K266" s="84"/>
      <c r="L266" s="82"/>
      <c r="M266" s="84"/>
      <c r="N266" s="84"/>
      <c r="O266" s="84"/>
    </row>
    <row r="267" spans="2:15" ht="13.5">
      <c r="C267" s="84"/>
      <c r="D267" s="82"/>
      <c r="E267" s="84"/>
      <c r="F267" s="84"/>
      <c r="G267" s="84"/>
      <c r="H267" s="97"/>
      <c r="I267" s="97"/>
      <c r="K267" s="84"/>
      <c r="L267" s="82"/>
      <c r="M267" s="84"/>
      <c r="N267" s="84"/>
      <c r="O267" s="84"/>
    </row>
    <row r="268" spans="2:15" ht="13.5">
      <c r="C268" s="84"/>
      <c r="D268" s="82"/>
      <c r="E268" s="84"/>
      <c r="F268" s="84"/>
      <c r="G268" s="84"/>
      <c r="H268" s="97"/>
      <c r="I268" s="97"/>
      <c r="K268" s="84"/>
      <c r="L268" s="82"/>
      <c r="M268" s="84"/>
      <c r="N268" s="84"/>
      <c r="O268" s="84"/>
    </row>
    <row r="269" spans="2:15" ht="13.5">
      <c r="C269" s="84"/>
      <c r="D269" s="82"/>
      <c r="E269" s="84"/>
      <c r="F269" s="84"/>
      <c r="G269" s="84"/>
      <c r="H269" s="97"/>
      <c r="I269" s="97"/>
      <c r="K269" s="84"/>
      <c r="L269" s="82"/>
      <c r="M269" s="84"/>
      <c r="N269" s="84"/>
      <c r="O269" s="84"/>
    </row>
    <row r="270" spans="2:15" ht="13.5">
      <c r="C270" s="84"/>
      <c r="D270" s="82"/>
      <c r="E270" s="84"/>
      <c r="F270" s="84"/>
      <c r="G270" s="84"/>
      <c r="H270" s="97"/>
      <c r="I270" s="97"/>
      <c r="K270" s="84"/>
      <c r="L270" s="82"/>
      <c r="M270" s="84"/>
      <c r="N270" s="84"/>
      <c r="O270" s="84"/>
    </row>
    <row r="271" spans="2:15" ht="13.5">
      <c r="C271" s="84"/>
      <c r="D271" s="82"/>
      <c r="E271" s="84"/>
      <c r="F271" s="84"/>
      <c r="G271" s="84"/>
      <c r="H271" s="97"/>
      <c r="I271" s="97"/>
      <c r="K271" s="84"/>
      <c r="L271" s="82"/>
      <c r="M271" s="84"/>
      <c r="N271" s="84"/>
      <c r="O271" s="84"/>
    </row>
    <row r="272" spans="2:15" ht="13.5">
      <c r="C272" s="84"/>
      <c r="D272" s="82"/>
      <c r="E272" s="84"/>
      <c r="F272" s="84"/>
      <c r="G272" s="84"/>
      <c r="H272" s="97"/>
      <c r="I272" s="97"/>
      <c r="K272" s="84"/>
      <c r="L272" s="82"/>
      <c r="M272" s="84"/>
      <c r="N272" s="84"/>
      <c r="O272" s="84"/>
    </row>
    <row r="273" spans="3:15" ht="13.5">
      <c r="C273" s="84"/>
      <c r="D273" s="82"/>
      <c r="E273" s="84"/>
      <c r="F273" s="84"/>
      <c r="G273" s="84"/>
      <c r="H273" s="97"/>
      <c r="I273" s="97"/>
      <c r="K273" s="84"/>
      <c r="L273" s="82"/>
      <c r="M273" s="84"/>
      <c r="N273" s="84"/>
      <c r="O273" s="84"/>
    </row>
    <row r="274" spans="3:15" ht="13.5">
      <c r="C274" s="84"/>
      <c r="D274" s="82"/>
      <c r="E274" s="84"/>
      <c r="F274" s="84"/>
      <c r="G274" s="84"/>
      <c r="H274" s="97"/>
      <c r="I274" s="97"/>
      <c r="K274" s="84"/>
      <c r="L274" s="82"/>
      <c r="M274" s="84"/>
      <c r="N274" s="84"/>
      <c r="O274" s="84"/>
    </row>
    <row r="275" spans="3:15" ht="13.5">
      <c r="C275" s="84"/>
      <c r="D275" s="82"/>
      <c r="E275" s="84"/>
      <c r="F275" s="84"/>
      <c r="G275" s="84"/>
      <c r="H275" s="97"/>
      <c r="I275" s="97"/>
      <c r="K275" s="84"/>
      <c r="L275" s="82"/>
      <c r="M275" s="84"/>
      <c r="N275" s="84"/>
      <c r="O275" s="84"/>
    </row>
    <row r="276" spans="3:15" ht="13.5">
      <c r="C276" s="84"/>
      <c r="D276" s="82"/>
      <c r="E276" s="84"/>
      <c r="F276" s="84"/>
      <c r="G276" s="84"/>
      <c r="H276" s="97"/>
      <c r="I276" s="97"/>
      <c r="K276" s="84"/>
      <c r="L276" s="82"/>
      <c r="M276" s="84"/>
      <c r="N276" s="84"/>
      <c r="O276" s="84"/>
    </row>
    <row r="277" spans="3:15" ht="13.5">
      <c r="C277" s="84"/>
      <c r="D277" s="82"/>
      <c r="E277" s="84"/>
      <c r="F277" s="84"/>
      <c r="G277" s="84"/>
      <c r="H277" s="97"/>
      <c r="I277" s="97"/>
      <c r="K277" s="84"/>
      <c r="L277" s="82"/>
      <c r="M277" s="84"/>
      <c r="N277" s="84"/>
      <c r="O277" s="84"/>
    </row>
    <row r="278" spans="3:15" ht="13.5">
      <c r="C278" s="84"/>
      <c r="D278" s="82"/>
      <c r="E278" s="84"/>
      <c r="F278" s="84"/>
      <c r="G278" s="84"/>
      <c r="H278" s="97"/>
      <c r="I278" s="97"/>
      <c r="K278" s="84"/>
      <c r="L278" s="82"/>
      <c r="M278" s="84"/>
      <c r="N278" s="84"/>
      <c r="O278" s="84"/>
    </row>
    <row r="279" spans="3:15" ht="13.5">
      <c r="C279" s="84"/>
      <c r="D279" s="82"/>
      <c r="E279" s="84"/>
      <c r="F279" s="84"/>
      <c r="G279" s="84"/>
      <c r="H279" s="97"/>
      <c r="I279" s="97"/>
      <c r="K279" s="84"/>
      <c r="L279" s="82"/>
      <c r="M279" s="84"/>
      <c r="N279" s="84"/>
      <c r="O279" s="84"/>
    </row>
    <row r="280" spans="3:15" ht="13.5">
      <c r="C280" s="84"/>
      <c r="D280" s="82"/>
      <c r="E280" s="84"/>
      <c r="F280" s="84"/>
      <c r="G280" s="84"/>
      <c r="H280" s="97"/>
      <c r="I280" s="97"/>
      <c r="K280" s="84"/>
      <c r="L280" s="82"/>
      <c r="M280" s="84"/>
      <c r="N280" s="84"/>
      <c r="O280" s="84"/>
    </row>
    <row r="281" spans="3:15" ht="13.5">
      <c r="C281" s="84"/>
      <c r="D281" s="82"/>
      <c r="E281" s="84"/>
      <c r="F281" s="84"/>
      <c r="G281" s="84"/>
      <c r="H281" s="97"/>
      <c r="I281" s="97"/>
      <c r="K281" s="84"/>
      <c r="L281" s="82"/>
      <c r="M281" s="84"/>
      <c r="N281" s="84"/>
      <c r="O281" s="84"/>
    </row>
    <row r="282" spans="3:15" ht="13.5">
      <c r="C282" s="84"/>
      <c r="D282" s="82"/>
      <c r="E282" s="84"/>
      <c r="F282" s="84"/>
      <c r="G282" s="84"/>
      <c r="H282" s="97"/>
      <c r="I282" s="97"/>
      <c r="K282" s="84"/>
      <c r="L282" s="82"/>
      <c r="M282" s="84"/>
      <c r="N282" s="84"/>
      <c r="O282" s="84"/>
    </row>
    <row r="283" spans="3:15" ht="13.5">
      <c r="C283" s="84"/>
      <c r="D283" s="82"/>
      <c r="E283" s="84"/>
      <c r="F283" s="84"/>
      <c r="G283" s="84"/>
      <c r="H283" s="97"/>
      <c r="I283" s="97"/>
      <c r="K283" s="84"/>
      <c r="L283" s="82"/>
      <c r="M283" s="84"/>
      <c r="N283" s="84"/>
      <c r="O283" s="84"/>
    </row>
    <row r="284" spans="3:15" ht="13.5">
      <c r="C284" s="84"/>
      <c r="D284" s="82"/>
      <c r="E284" s="84"/>
      <c r="F284" s="84"/>
      <c r="G284" s="84"/>
      <c r="H284" s="97"/>
      <c r="I284" s="97"/>
      <c r="K284" s="84"/>
      <c r="L284" s="82"/>
      <c r="M284" s="84"/>
      <c r="N284" s="84"/>
      <c r="O284" s="84"/>
    </row>
    <row r="285" spans="3:15" ht="13.5">
      <c r="C285" s="84"/>
      <c r="D285" s="82"/>
      <c r="E285" s="84"/>
      <c r="F285" s="84"/>
      <c r="G285" s="84"/>
      <c r="H285" s="97"/>
      <c r="I285" s="97"/>
      <c r="K285" s="84"/>
      <c r="L285" s="82"/>
      <c r="M285" s="84"/>
      <c r="N285" s="84"/>
      <c r="O285" s="84"/>
    </row>
    <row r="286" spans="3:15" ht="13.5">
      <c r="C286" s="84"/>
      <c r="D286" s="82"/>
      <c r="E286" s="84"/>
      <c r="F286" s="84"/>
      <c r="G286" s="84"/>
      <c r="H286" s="97"/>
      <c r="I286" s="97"/>
      <c r="K286" s="84"/>
      <c r="L286" s="82"/>
      <c r="M286" s="84"/>
      <c r="N286" s="84"/>
      <c r="O286" s="84"/>
    </row>
    <row r="287" spans="3:15" ht="13.5">
      <c r="C287" s="84"/>
      <c r="D287" s="82"/>
      <c r="E287" s="84"/>
      <c r="F287" s="84"/>
      <c r="G287" s="84"/>
      <c r="H287" s="97"/>
      <c r="I287" s="97"/>
      <c r="K287" s="84"/>
      <c r="L287" s="82"/>
      <c r="M287" s="84"/>
      <c r="N287" s="84"/>
      <c r="O287" s="84"/>
    </row>
    <row r="288" spans="3:15" ht="13.5">
      <c r="C288" s="84"/>
      <c r="D288" s="82"/>
      <c r="E288" s="84"/>
      <c r="F288" s="84"/>
      <c r="G288" s="84"/>
      <c r="H288" s="97"/>
      <c r="I288" s="97"/>
      <c r="K288" s="84"/>
      <c r="L288" s="82"/>
      <c r="M288" s="84"/>
      <c r="N288" s="84"/>
      <c r="O288" s="84"/>
    </row>
    <row r="289" spans="3:15" ht="13.5">
      <c r="C289" s="84"/>
      <c r="D289" s="82"/>
      <c r="E289" s="84"/>
      <c r="F289" s="84"/>
      <c r="G289" s="84"/>
      <c r="H289" s="97"/>
      <c r="I289" s="97"/>
      <c r="K289" s="84"/>
      <c r="L289" s="82"/>
      <c r="M289" s="84"/>
      <c r="N289" s="84"/>
      <c r="O289" s="84"/>
    </row>
    <row r="290" spans="3:15" ht="13.5">
      <c r="C290" s="84"/>
      <c r="D290" s="82"/>
      <c r="E290" s="84"/>
      <c r="F290" s="84"/>
      <c r="G290" s="84"/>
      <c r="H290" s="97"/>
      <c r="I290" s="97"/>
      <c r="K290" s="84"/>
      <c r="L290" s="82"/>
      <c r="M290" s="84"/>
      <c r="N290" s="84"/>
      <c r="O290" s="84"/>
    </row>
    <row r="291" spans="3:15" ht="13.5">
      <c r="C291" s="84"/>
      <c r="D291" s="82"/>
      <c r="E291" s="84"/>
      <c r="F291" s="84"/>
      <c r="G291" s="84"/>
      <c r="H291" s="97"/>
      <c r="I291" s="97"/>
      <c r="K291" s="84"/>
      <c r="L291" s="82"/>
      <c r="M291" s="84"/>
      <c r="N291" s="84"/>
      <c r="O291" s="84"/>
    </row>
    <row r="292" spans="3:15" ht="13.5">
      <c r="C292" s="84"/>
      <c r="D292" s="82"/>
      <c r="E292" s="84"/>
      <c r="F292" s="84"/>
      <c r="G292" s="84"/>
      <c r="H292" s="97"/>
      <c r="I292" s="97"/>
      <c r="K292" s="84"/>
      <c r="L292" s="82"/>
      <c r="M292" s="84"/>
      <c r="N292" s="84"/>
      <c r="O292" s="84"/>
    </row>
    <row r="293" spans="3:15" ht="13.5">
      <c r="C293" s="84"/>
      <c r="D293" s="82"/>
      <c r="E293" s="84"/>
      <c r="F293" s="84"/>
      <c r="G293" s="84"/>
      <c r="H293" s="97"/>
      <c r="I293" s="97"/>
      <c r="K293" s="84"/>
      <c r="L293" s="82"/>
      <c r="M293" s="84"/>
      <c r="N293" s="84"/>
      <c r="O293" s="84"/>
    </row>
    <row r="294" spans="3:15" ht="13.5">
      <c r="C294" s="84"/>
      <c r="D294" s="82"/>
      <c r="E294" s="84"/>
      <c r="F294" s="84"/>
      <c r="G294" s="84"/>
      <c r="H294" s="97"/>
      <c r="I294" s="97"/>
      <c r="K294" s="84"/>
      <c r="L294" s="82"/>
      <c r="M294" s="84"/>
      <c r="N294" s="84"/>
      <c r="O294" s="84"/>
    </row>
    <row r="295" spans="3:15" ht="13.5">
      <c r="C295" s="84"/>
      <c r="D295" s="82"/>
      <c r="E295" s="84"/>
      <c r="F295" s="84"/>
      <c r="G295" s="84"/>
      <c r="H295" s="97"/>
      <c r="I295" s="97"/>
      <c r="K295" s="84"/>
      <c r="L295" s="82"/>
      <c r="M295" s="84"/>
      <c r="N295" s="84"/>
      <c r="O295" s="84"/>
    </row>
    <row r="296" spans="3:15" ht="13.5">
      <c r="C296" s="84"/>
      <c r="D296" s="82"/>
      <c r="E296" s="84"/>
      <c r="F296" s="84"/>
      <c r="G296" s="84"/>
      <c r="H296" s="97"/>
      <c r="I296" s="97"/>
      <c r="K296" s="84"/>
      <c r="L296" s="82"/>
      <c r="M296" s="84"/>
      <c r="N296" s="84"/>
      <c r="O296" s="84"/>
    </row>
    <row r="297" spans="3:15" ht="13.5">
      <c r="C297" s="84"/>
      <c r="D297" s="82"/>
      <c r="E297" s="84"/>
      <c r="F297" s="84"/>
      <c r="G297" s="84"/>
      <c r="H297" s="97"/>
      <c r="I297" s="97"/>
      <c r="K297" s="84"/>
      <c r="L297" s="82"/>
      <c r="M297" s="84"/>
      <c r="N297" s="84"/>
      <c r="O297" s="84"/>
    </row>
    <row r="298" spans="3:15" ht="13.5">
      <c r="C298" s="84"/>
      <c r="D298" s="82"/>
      <c r="E298" s="84"/>
      <c r="F298" s="84"/>
      <c r="G298" s="84"/>
      <c r="H298" s="97"/>
      <c r="I298" s="97"/>
      <c r="K298" s="84"/>
      <c r="L298" s="82"/>
      <c r="M298" s="84"/>
      <c r="N298" s="84"/>
      <c r="O298" s="84"/>
    </row>
    <row r="299" spans="3:15" ht="13.5">
      <c r="C299" s="84"/>
      <c r="D299" s="82"/>
      <c r="E299" s="84"/>
      <c r="F299" s="84"/>
      <c r="G299" s="84"/>
      <c r="H299" s="97"/>
      <c r="I299" s="97"/>
      <c r="K299" s="84"/>
      <c r="L299" s="82"/>
      <c r="M299" s="84"/>
      <c r="N299" s="84"/>
      <c r="O299" s="84"/>
    </row>
    <row r="300" spans="3:15" ht="13.5">
      <c r="C300" s="84"/>
      <c r="D300" s="82"/>
      <c r="E300" s="84"/>
      <c r="F300" s="84"/>
      <c r="G300" s="84"/>
      <c r="H300" s="97"/>
      <c r="I300" s="97"/>
      <c r="K300" s="84"/>
      <c r="L300" s="82"/>
      <c r="M300" s="84"/>
      <c r="N300" s="84"/>
      <c r="O300" s="84"/>
    </row>
    <row r="301" spans="3:15" ht="13.5">
      <c r="C301" s="84"/>
      <c r="D301" s="82"/>
      <c r="E301" s="84"/>
      <c r="F301" s="84"/>
      <c r="G301" s="84"/>
      <c r="H301" s="97"/>
      <c r="I301" s="97"/>
      <c r="K301" s="84"/>
      <c r="L301" s="82"/>
      <c r="M301" s="84"/>
      <c r="N301" s="84"/>
      <c r="O301" s="84"/>
    </row>
    <row r="302" spans="3:15" ht="13.5">
      <c r="C302" s="84"/>
      <c r="D302" s="82"/>
      <c r="E302" s="84"/>
      <c r="F302" s="84"/>
      <c r="G302" s="84"/>
      <c r="H302" s="97"/>
      <c r="I302" s="97"/>
      <c r="K302" s="84"/>
      <c r="L302" s="82"/>
      <c r="M302" s="84"/>
      <c r="N302" s="84"/>
      <c r="O302" s="84"/>
    </row>
    <row r="303" spans="3:15" ht="13.5">
      <c r="C303" s="84"/>
      <c r="D303" s="82"/>
      <c r="E303" s="84"/>
      <c r="F303" s="84"/>
      <c r="G303" s="84"/>
      <c r="H303" s="97"/>
      <c r="I303" s="97"/>
      <c r="K303" s="84"/>
      <c r="L303" s="82"/>
      <c r="M303" s="84"/>
      <c r="N303" s="84"/>
      <c r="O303" s="84"/>
    </row>
    <row r="304" spans="3:15" ht="13.5">
      <c r="C304" s="84"/>
      <c r="D304" s="82"/>
      <c r="E304" s="84"/>
      <c r="F304" s="84"/>
      <c r="G304" s="84"/>
      <c r="H304" s="97"/>
      <c r="I304" s="97"/>
      <c r="K304" s="84"/>
      <c r="L304" s="82"/>
      <c r="M304" s="84"/>
      <c r="N304" s="84"/>
      <c r="O304" s="84"/>
    </row>
    <row r="305" spans="3:15" ht="13.5">
      <c r="C305" s="84"/>
      <c r="D305" s="82"/>
      <c r="E305" s="84"/>
      <c r="F305" s="84"/>
      <c r="G305" s="84"/>
      <c r="H305" s="97"/>
      <c r="I305" s="97"/>
      <c r="K305" s="84"/>
      <c r="L305" s="82"/>
      <c r="M305" s="84"/>
      <c r="N305" s="84"/>
      <c r="O305" s="84"/>
    </row>
    <row r="306" spans="3:15" ht="13.5">
      <c r="C306" s="84"/>
      <c r="D306" s="82"/>
      <c r="E306" s="84"/>
      <c r="F306" s="84"/>
      <c r="G306" s="84"/>
      <c r="H306" s="97"/>
      <c r="I306" s="97"/>
      <c r="K306" s="84"/>
      <c r="L306" s="82"/>
      <c r="M306" s="84"/>
      <c r="N306" s="84"/>
      <c r="O306" s="84"/>
    </row>
    <row r="307" spans="3:15" ht="13.5">
      <c r="C307" s="84"/>
      <c r="D307" s="82"/>
      <c r="E307" s="84"/>
      <c r="F307" s="84"/>
      <c r="G307" s="84"/>
      <c r="H307" s="97"/>
      <c r="I307" s="97"/>
      <c r="K307" s="84"/>
      <c r="L307" s="82"/>
      <c r="M307" s="84"/>
      <c r="N307" s="84"/>
      <c r="O307" s="84"/>
    </row>
    <row r="308" spans="3:15" ht="13.5">
      <c r="C308" s="84"/>
      <c r="D308" s="82"/>
      <c r="E308" s="84"/>
      <c r="F308" s="84"/>
      <c r="G308" s="84"/>
      <c r="H308" s="97"/>
      <c r="I308" s="97"/>
      <c r="K308" s="84"/>
      <c r="L308" s="82"/>
      <c r="M308" s="84"/>
      <c r="N308" s="84"/>
      <c r="O308" s="84"/>
    </row>
    <row r="309" spans="3:15" ht="13.5">
      <c r="C309" s="84"/>
      <c r="D309" s="82"/>
      <c r="E309" s="84"/>
      <c r="F309" s="84"/>
      <c r="G309" s="84"/>
      <c r="H309" s="97"/>
      <c r="I309" s="97"/>
      <c r="K309" s="84"/>
      <c r="L309" s="82"/>
      <c r="M309" s="84"/>
      <c r="N309" s="84"/>
      <c r="O309" s="84"/>
    </row>
    <row r="310" spans="3:15" ht="13.5">
      <c r="C310" s="84"/>
      <c r="D310" s="82"/>
      <c r="E310" s="84"/>
      <c r="F310" s="84"/>
      <c r="G310" s="84"/>
      <c r="H310" s="97"/>
      <c r="I310" s="97"/>
      <c r="K310" s="84"/>
      <c r="L310" s="82"/>
      <c r="M310" s="84"/>
      <c r="N310" s="84"/>
      <c r="O310" s="84"/>
    </row>
    <row r="311" spans="3:15" ht="13.5">
      <c r="C311" s="84"/>
      <c r="D311" s="82"/>
      <c r="E311" s="84"/>
      <c r="F311" s="84"/>
      <c r="G311" s="84"/>
      <c r="H311" s="97"/>
      <c r="I311" s="97"/>
      <c r="K311" s="84"/>
      <c r="L311" s="82"/>
      <c r="M311" s="84"/>
      <c r="N311" s="84"/>
      <c r="O311" s="84"/>
    </row>
    <row r="312" spans="3:15" ht="13.5">
      <c r="C312" s="84"/>
      <c r="D312" s="82"/>
      <c r="E312" s="84"/>
      <c r="F312" s="84"/>
      <c r="G312" s="84"/>
      <c r="H312" s="97"/>
      <c r="I312" s="97"/>
      <c r="K312" s="84"/>
      <c r="L312" s="82"/>
      <c r="M312" s="84"/>
      <c r="N312" s="84"/>
      <c r="O312" s="84"/>
    </row>
    <row r="313" spans="3:15" ht="13.5">
      <c r="C313" s="84"/>
      <c r="D313" s="82"/>
      <c r="E313" s="84"/>
      <c r="F313" s="84"/>
      <c r="G313" s="84"/>
      <c r="H313" s="97"/>
      <c r="I313" s="97"/>
      <c r="K313" s="84"/>
      <c r="L313" s="82"/>
      <c r="M313" s="84"/>
      <c r="N313" s="84"/>
      <c r="O313" s="84"/>
    </row>
    <row r="314" spans="3:15" ht="13.5">
      <c r="C314" s="84"/>
      <c r="D314" s="82"/>
      <c r="E314" s="84"/>
      <c r="F314" s="84"/>
      <c r="G314" s="84"/>
      <c r="H314" s="97"/>
      <c r="I314" s="97"/>
      <c r="K314" s="84"/>
      <c r="L314" s="82"/>
      <c r="M314" s="84"/>
      <c r="N314" s="84"/>
      <c r="O314" s="84"/>
    </row>
    <row r="315" spans="3:15" ht="13.5">
      <c r="C315" s="84"/>
      <c r="D315" s="82"/>
      <c r="E315" s="84"/>
      <c r="F315" s="84"/>
      <c r="G315" s="84"/>
      <c r="H315" s="97"/>
      <c r="I315" s="97"/>
      <c r="K315" s="84"/>
      <c r="L315" s="82"/>
      <c r="M315" s="84"/>
      <c r="N315" s="84"/>
      <c r="O315" s="84"/>
    </row>
    <row r="316" spans="3:15" ht="13.5">
      <c r="C316" s="84"/>
      <c r="D316" s="82"/>
      <c r="E316" s="84"/>
      <c r="F316" s="84"/>
      <c r="G316" s="84"/>
      <c r="H316" s="97"/>
      <c r="I316" s="97"/>
      <c r="K316" s="84"/>
      <c r="L316" s="82"/>
      <c r="M316" s="84"/>
      <c r="N316" s="84"/>
      <c r="O316" s="84"/>
    </row>
    <row r="317" spans="3:15" ht="13.5">
      <c r="C317" s="84"/>
      <c r="D317" s="82"/>
      <c r="E317" s="84"/>
      <c r="F317" s="84"/>
      <c r="G317" s="84"/>
      <c r="H317" s="97"/>
      <c r="I317" s="97"/>
      <c r="K317" s="84"/>
      <c r="L317" s="82"/>
      <c r="M317" s="84"/>
      <c r="N317" s="84"/>
      <c r="O317" s="84"/>
    </row>
    <row r="318" spans="3:15" ht="13.5">
      <c r="C318" s="84"/>
      <c r="D318" s="82"/>
      <c r="E318" s="84"/>
      <c r="F318" s="84"/>
      <c r="G318" s="84"/>
      <c r="H318" s="97"/>
      <c r="I318" s="97"/>
      <c r="K318" s="84"/>
      <c r="L318" s="82"/>
      <c r="M318" s="84"/>
      <c r="N318" s="84"/>
      <c r="O318" s="84"/>
    </row>
    <row r="319" spans="3:15" ht="13.5">
      <c r="C319" s="84"/>
      <c r="D319" s="82"/>
      <c r="E319" s="84"/>
      <c r="F319" s="84"/>
      <c r="G319" s="84"/>
      <c r="H319" s="97"/>
      <c r="I319" s="97"/>
      <c r="K319" s="84"/>
      <c r="L319" s="82"/>
      <c r="M319" s="84"/>
      <c r="N319" s="84"/>
      <c r="O319" s="84"/>
    </row>
    <row r="320" spans="3:15" ht="13.5">
      <c r="C320" s="84"/>
      <c r="D320" s="82"/>
      <c r="E320" s="84"/>
      <c r="F320" s="84"/>
      <c r="G320" s="84"/>
      <c r="H320" s="97"/>
      <c r="I320" s="97"/>
      <c r="K320" s="84"/>
      <c r="L320" s="82"/>
      <c r="M320" s="84"/>
      <c r="N320" s="84"/>
      <c r="O320" s="84"/>
    </row>
    <row r="321" spans="3:15" ht="13.5">
      <c r="C321" s="84"/>
      <c r="D321" s="82"/>
      <c r="E321" s="84"/>
      <c r="F321" s="84"/>
      <c r="G321" s="84"/>
      <c r="H321" s="97"/>
      <c r="I321" s="97"/>
      <c r="K321" s="84"/>
      <c r="L321" s="82"/>
      <c r="M321" s="84"/>
      <c r="N321" s="84"/>
      <c r="O321" s="84"/>
    </row>
    <row r="322" spans="3:15" ht="13.5">
      <c r="C322" s="84"/>
      <c r="D322" s="82"/>
      <c r="E322" s="84"/>
      <c r="F322" s="84"/>
      <c r="G322" s="84"/>
      <c r="H322" s="97"/>
      <c r="I322" s="97"/>
      <c r="K322" s="84"/>
      <c r="L322" s="82"/>
      <c r="M322" s="84"/>
      <c r="N322" s="84"/>
      <c r="O322" s="84"/>
    </row>
    <row r="323" spans="3:15" ht="13.5">
      <c r="C323" s="84"/>
      <c r="D323" s="82"/>
      <c r="E323" s="84"/>
      <c r="F323" s="84"/>
      <c r="G323" s="84"/>
      <c r="H323" s="97"/>
      <c r="I323" s="97"/>
      <c r="K323" s="84"/>
      <c r="L323" s="82"/>
      <c r="M323" s="84"/>
      <c r="N323" s="84"/>
      <c r="O323" s="84"/>
    </row>
    <row r="324" spans="3:15" ht="13.5">
      <c r="C324" s="84"/>
      <c r="D324" s="82"/>
      <c r="E324" s="84"/>
      <c r="F324" s="84"/>
      <c r="G324" s="84"/>
      <c r="H324" s="97"/>
      <c r="I324" s="97"/>
      <c r="K324" s="84"/>
      <c r="L324" s="82"/>
      <c r="M324" s="84"/>
      <c r="N324" s="84"/>
      <c r="O324" s="84"/>
    </row>
    <row r="325" spans="3:15" ht="13.5">
      <c r="C325" s="84"/>
      <c r="D325" s="82"/>
      <c r="E325" s="84"/>
      <c r="F325" s="84"/>
      <c r="G325" s="84"/>
      <c r="H325" s="97"/>
      <c r="I325" s="97"/>
      <c r="K325" s="84"/>
      <c r="L325" s="82"/>
      <c r="M325" s="84"/>
      <c r="N325" s="84"/>
      <c r="O325" s="84"/>
    </row>
    <row r="326" spans="3:15" ht="13.5">
      <c r="C326" s="84"/>
      <c r="D326" s="82"/>
      <c r="E326" s="84"/>
      <c r="F326" s="84"/>
      <c r="G326" s="84"/>
      <c r="H326" s="97"/>
      <c r="I326" s="97"/>
      <c r="K326" s="84"/>
      <c r="L326" s="82"/>
      <c r="M326" s="84"/>
      <c r="N326" s="84"/>
      <c r="O326" s="84"/>
    </row>
    <row r="327" spans="3:15" ht="13.5">
      <c r="C327" s="84"/>
      <c r="D327" s="82"/>
      <c r="E327" s="84"/>
      <c r="F327" s="84"/>
      <c r="G327" s="84"/>
      <c r="H327" s="97"/>
      <c r="I327" s="97"/>
      <c r="K327" s="84"/>
      <c r="L327" s="82"/>
      <c r="M327" s="84"/>
      <c r="N327" s="84"/>
      <c r="O327" s="84"/>
    </row>
    <row r="328" spans="3:15" ht="13.5">
      <c r="C328" s="84"/>
      <c r="D328" s="82"/>
      <c r="E328" s="84"/>
      <c r="F328" s="84"/>
      <c r="G328" s="84"/>
      <c r="H328" s="97"/>
      <c r="I328" s="97"/>
      <c r="K328" s="84"/>
      <c r="L328" s="82"/>
      <c r="M328" s="84"/>
      <c r="N328" s="84"/>
      <c r="O328" s="84"/>
    </row>
    <row r="329" spans="3:15" ht="13.5">
      <c r="C329" s="84"/>
      <c r="D329" s="82"/>
      <c r="E329" s="84"/>
      <c r="F329" s="84"/>
      <c r="G329" s="84"/>
      <c r="H329" s="97"/>
      <c r="I329" s="97"/>
      <c r="K329" s="84"/>
      <c r="L329" s="82"/>
      <c r="M329" s="84"/>
      <c r="N329" s="84"/>
      <c r="O329" s="84"/>
    </row>
    <row r="330" spans="3:15" ht="13.5">
      <c r="C330" s="84"/>
      <c r="D330" s="82"/>
      <c r="E330" s="84"/>
      <c r="F330" s="84"/>
      <c r="G330" s="84"/>
      <c r="H330" s="97"/>
      <c r="I330" s="97"/>
      <c r="K330" s="84"/>
      <c r="L330" s="82"/>
      <c r="M330" s="84"/>
      <c r="N330" s="84"/>
      <c r="O330" s="84"/>
    </row>
    <row r="331" spans="3:15" ht="13.5">
      <c r="C331" s="84"/>
      <c r="D331" s="82"/>
      <c r="E331" s="84"/>
      <c r="F331" s="84"/>
      <c r="G331" s="84"/>
      <c r="H331" s="97"/>
      <c r="I331" s="97"/>
      <c r="K331" s="84"/>
      <c r="L331" s="82"/>
      <c r="M331" s="84"/>
      <c r="N331" s="84"/>
      <c r="O331" s="84"/>
    </row>
    <row r="332" spans="3:15" ht="13.5">
      <c r="C332" s="84"/>
      <c r="D332" s="82"/>
      <c r="E332" s="84"/>
      <c r="F332" s="84"/>
      <c r="G332" s="84"/>
      <c r="H332" s="97"/>
      <c r="I332" s="97"/>
      <c r="K332" s="84"/>
      <c r="L332" s="82"/>
      <c r="M332" s="84"/>
      <c r="N332" s="84"/>
      <c r="O332" s="84"/>
    </row>
    <row r="333" spans="3:15" ht="13.5">
      <c r="C333" s="84"/>
      <c r="D333" s="82"/>
      <c r="E333" s="84"/>
      <c r="F333" s="84"/>
      <c r="G333" s="84"/>
      <c r="H333" s="97"/>
      <c r="I333" s="97"/>
      <c r="K333" s="84"/>
      <c r="L333" s="82"/>
      <c r="M333" s="84"/>
      <c r="N333" s="84"/>
      <c r="O333" s="84"/>
    </row>
    <row r="334" spans="3:15" ht="13.5">
      <c r="C334" s="84"/>
      <c r="D334" s="82"/>
      <c r="E334" s="84"/>
      <c r="F334" s="84"/>
      <c r="G334" s="84"/>
      <c r="H334" s="97"/>
      <c r="I334" s="97"/>
      <c r="K334" s="84"/>
      <c r="L334" s="82"/>
      <c r="M334" s="84"/>
      <c r="N334" s="84"/>
      <c r="O334" s="84"/>
    </row>
    <row r="335" spans="3:15" ht="13.5">
      <c r="C335" s="84"/>
      <c r="D335" s="82"/>
      <c r="E335" s="84"/>
      <c r="F335" s="84"/>
      <c r="G335" s="84"/>
      <c r="H335" s="97"/>
      <c r="I335" s="97"/>
      <c r="K335" s="84"/>
      <c r="L335" s="82"/>
      <c r="M335" s="84"/>
      <c r="N335" s="84"/>
      <c r="O335" s="84"/>
    </row>
    <row r="336" spans="3:15" ht="13.5">
      <c r="C336" s="84"/>
      <c r="D336" s="82"/>
      <c r="E336" s="84"/>
      <c r="F336" s="84"/>
      <c r="G336" s="84"/>
      <c r="H336" s="97"/>
      <c r="I336" s="97"/>
      <c r="K336" s="84"/>
      <c r="L336" s="82"/>
      <c r="M336" s="84"/>
      <c r="N336" s="84"/>
      <c r="O336" s="84"/>
    </row>
    <row r="337" spans="1:27" ht="13.5">
      <c r="C337" s="84"/>
      <c r="D337" s="82"/>
      <c r="E337" s="84"/>
      <c r="F337" s="84"/>
      <c r="G337" s="84"/>
      <c r="H337" s="97"/>
      <c r="I337" s="97"/>
      <c r="K337" s="84"/>
      <c r="L337" s="82"/>
      <c r="M337" s="84"/>
      <c r="N337" s="84"/>
      <c r="O337" s="84"/>
    </row>
    <row r="338" spans="1:27" ht="13.5">
      <c r="C338" s="84"/>
      <c r="D338" s="82"/>
      <c r="E338" s="84"/>
      <c r="F338" s="84"/>
      <c r="G338" s="84"/>
      <c r="H338" s="97"/>
      <c r="I338" s="97"/>
      <c r="K338" s="84"/>
      <c r="L338" s="82"/>
      <c r="M338" s="84"/>
      <c r="N338" s="84"/>
      <c r="O338" s="84"/>
    </row>
    <row r="339" spans="1:27" ht="13.5">
      <c r="C339" s="84"/>
      <c r="D339" s="82"/>
      <c r="E339" s="84"/>
      <c r="F339" s="84"/>
      <c r="G339" s="84"/>
      <c r="H339" s="97"/>
      <c r="I339" s="97"/>
      <c r="K339" s="84"/>
      <c r="L339" s="82"/>
      <c r="M339" s="84"/>
      <c r="N339" s="84"/>
      <c r="O339" s="84"/>
    </row>
    <row r="340" spans="1:27" ht="13.5">
      <c r="C340" s="84"/>
      <c r="D340" s="82"/>
      <c r="E340" s="84"/>
      <c r="F340" s="84"/>
      <c r="G340" s="84"/>
      <c r="H340" s="97"/>
      <c r="I340" s="97"/>
      <c r="K340" s="84"/>
      <c r="L340" s="82"/>
      <c r="M340" s="84"/>
      <c r="N340" s="84"/>
      <c r="O340" s="84"/>
    </row>
    <row r="341" spans="1:27" ht="13.5">
      <c r="C341" s="84"/>
      <c r="D341" s="82"/>
      <c r="E341" s="84"/>
      <c r="F341" s="84"/>
      <c r="G341" s="84"/>
      <c r="H341" s="97"/>
      <c r="I341" s="97"/>
      <c r="K341" s="84"/>
      <c r="L341" s="82"/>
      <c r="M341" s="84"/>
      <c r="N341" s="84"/>
      <c r="O341" s="84"/>
    </row>
    <row r="342" spans="1:27" ht="13.5">
      <c r="C342" s="84"/>
      <c r="D342" s="82"/>
      <c r="E342" s="84"/>
      <c r="F342" s="84"/>
      <c r="G342" s="84"/>
      <c r="H342" s="97"/>
      <c r="I342" s="97"/>
      <c r="K342" s="84"/>
      <c r="L342" s="82"/>
      <c r="M342" s="84"/>
      <c r="N342" s="84"/>
      <c r="O342" s="84"/>
    </row>
    <row r="343" spans="1:27" ht="13.5">
      <c r="C343" s="84"/>
      <c r="D343" s="82"/>
      <c r="E343" s="84"/>
      <c r="F343" s="84"/>
      <c r="G343" s="84"/>
      <c r="H343" s="97"/>
      <c r="I343" s="97"/>
      <c r="K343" s="84"/>
      <c r="L343" s="82"/>
      <c r="M343" s="84"/>
      <c r="N343" s="84"/>
      <c r="O343" s="84"/>
    </row>
    <row r="344" spans="1:27" ht="13.5">
      <c r="C344" s="84"/>
      <c r="D344" s="82"/>
      <c r="E344" s="84"/>
      <c r="F344" s="84"/>
      <c r="G344" s="84"/>
      <c r="H344" s="97"/>
      <c r="I344" s="97"/>
      <c r="K344" s="84"/>
      <c r="L344" s="82"/>
      <c r="M344" s="84"/>
      <c r="N344" s="84"/>
      <c r="O344" s="84"/>
    </row>
    <row r="345" spans="1:27" ht="13.5">
      <c r="C345" s="84"/>
      <c r="D345" s="82"/>
      <c r="E345" s="84"/>
      <c r="F345" s="84"/>
      <c r="G345" s="84"/>
      <c r="H345" s="97"/>
      <c r="I345" s="97"/>
      <c r="K345" s="84"/>
      <c r="L345" s="82"/>
      <c r="M345" s="84"/>
      <c r="N345" s="84"/>
      <c r="O345" s="84"/>
    </row>
    <row r="346" spans="1:27">
      <c r="A346" s="106"/>
      <c r="C346" s="84"/>
      <c r="D346" s="82"/>
      <c r="E346" s="84"/>
      <c r="F346" s="84"/>
      <c r="G346" s="84"/>
      <c r="H346" s="97"/>
      <c r="I346" s="97"/>
      <c r="K346" s="84"/>
      <c r="L346" s="82"/>
      <c r="M346" s="84"/>
      <c r="N346" s="84"/>
      <c r="O346" s="84"/>
    </row>
    <row r="347" spans="1:27">
      <c r="A347" s="106"/>
      <c r="C347" s="84"/>
      <c r="D347" s="82"/>
      <c r="E347" s="84"/>
      <c r="F347" s="84"/>
      <c r="G347" s="84"/>
      <c r="H347" s="97"/>
      <c r="I347" s="97"/>
      <c r="K347" s="84"/>
      <c r="L347" s="82"/>
      <c r="M347" s="84"/>
      <c r="N347" s="84"/>
      <c r="O347" s="84"/>
    </row>
    <row r="348" spans="1:27">
      <c r="A348" s="106"/>
      <c r="C348" s="84"/>
      <c r="D348" s="82"/>
      <c r="E348" s="84"/>
      <c r="F348" s="84"/>
      <c r="G348" s="84"/>
      <c r="H348" s="97"/>
      <c r="I348" s="97"/>
      <c r="K348" s="84"/>
      <c r="L348" s="82"/>
      <c r="M348" s="84"/>
      <c r="N348" s="84"/>
      <c r="O348" s="84"/>
    </row>
    <row r="349" spans="1:27">
      <c r="A349" s="106"/>
      <c r="C349" s="84"/>
      <c r="D349" s="82"/>
      <c r="E349" s="84"/>
      <c r="F349" s="84"/>
      <c r="G349" s="84"/>
      <c r="H349" s="97"/>
      <c r="I349" s="97"/>
      <c r="K349" s="84"/>
      <c r="L349" s="82"/>
      <c r="M349" s="84"/>
      <c r="N349" s="84"/>
      <c r="O349" s="84"/>
    </row>
    <row r="350" spans="1:27">
      <c r="A350" s="106"/>
      <c r="C350" s="84"/>
      <c r="D350" s="82"/>
      <c r="E350" s="84"/>
      <c r="F350" s="84"/>
      <c r="G350" s="84"/>
      <c r="H350" s="97"/>
      <c r="I350" s="97"/>
      <c r="K350" s="84"/>
      <c r="L350" s="82"/>
      <c r="M350" s="84"/>
      <c r="N350" s="84"/>
      <c r="O350" s="84"/>
    </row>
    <row r="351" spans="1:27">
      <c r="A351" s="106"/>
      <c r="C351" s="84"/>
      <c r="D351" s="82"/>
      <c r="E351" s="84"/>
      <c r="F351" s="84"/>
      <c r="G351" s="84"/>
      <c r="H351" s="97"/>
      <c r="I351" s="97"/>
      <c r="K351" s="84"/>
      <c r="L351" s="82"/>
      <c r="M351" s="84"/>
      <c r="N351" s="84"/>
      <c r="O351" s="84"/>
    </row>
    <row r="352" spans="1:27" s="51" customFormat="1">
      <c r="A352" s="106"/>
      <c r="B352" s="106"/>
      <c r="C352" s="101"/>
      <c r="D352" s="83"/>
      <c r="E352" s="102"/>
      <c r="F352" s="102"/>
      <c r="G352" s="103"/>
      <c r="H352" s="97"/>
      <c r="I352" s="104"/>
      <c r="J352" s="106"/>
      <c r="K352" s="101"/>
      <c r="L352" s="83"/>
      <c r="M352" s="102"/>
      <c r="N352" s="102"/>
      <c r="O352" s="103"/>
      <c r="P352" s="98"/>
      <c r="Q352" s="98"/>
      <c r="R352" s="98"/>
      <c r="S352" s="98"/>
      <c r="T352" s="1"/>
      <c r="U352" s="1"/>
      <c r="V352" s="1"/>
      <c r="W352" s="1"/>
      <c r="X352" s="1"/>
      <c r="Y352" s="1"/>
      <c r="Z352" s="1"/>
      <c r="AA352" s="1"/>
    </row>
    <row r="353" spans="1:27" s="51" customFormat="1">
      <c r="A353" s="106"/>
      <c r="B353" s="106"/>
      <c r="C353" s="101"/>
      <c r="D353" s="83"/>
      <c r="E353" s="102"/>
      <c r="F353" s="102"/>
      <c r="G353" s="103"/>
      <c r="H353" s="97"/>
      <c r="I353" s="104"/>
      <c r="J353" s="106"/>
      <c r="K353" s="101"/>
      <c r="L353" s="83"/>
      <c r="M353" s="102"/>
      <c r="N353" s="102"/>
      <c r="O353" s="103"/>
      <c r="P353" s="98"/>
      <c r="Q353" s="98"/>
      <c r="R353" s="98"/>
      <c r="S353" s="98"/>
      <c r="T353" s="1"/>
      <c r="U353" s="1"/>
      <c r="V353" s="1"/>
      <c r="W353" s="1"/>
      <c r="X353" s="1"/>
      <c r="Y353" s="1"/>
      <c r="Z353" s="1"/>
      <c r="AA353" s="1"/>
    </row>
    <row r="354" spans="1:27" s="51" customFormat="1">
      <c r="A354" s="97"/>
      <c r="B354" s="106"/>
      <c r="C354" s="101"/>
      <c r="D354" s="83"/>
      <c r="E354" s="102"/>
      <c r="F354" s="102"/>
      <c r="G354" s="103"/>
      <c r="H354" s="97"/>
      <c r="I354" s="104"/>
      <c r="J354" s="106"/>
      <c r="K354" s="101"/>
      <c r="L354" s="83"/>
      <c r="M354" s="102"/>
      <c r="N354" s="102"/>
      <c r="O354" s="103"/>
      <c r="P354" s="98"/>
      <c r="Q354" s="98"/>
      <c r="R354" s="98"/>
      <c r="S354" s="98"/>
      <c r="T354" s="1"/>
      <c r="U354" s="1"/>
      <c r="V354" s="1"/>
      <c r="W354" s="1"/>
      <c r="X354" s="1"/>
      <c r="Y354" s="1"/>
      <c r="Z354" s="1"/>
      <c r="AA354" s="1"/>
    </row>
    <row r="355" spans="1:27" s="51" customFormat="1">
      <c r="A355" s="97"/>
      <c r="B355" s="106"/>
      <c r="C355" s="101"/>
      <c r="D355" s="83"/>
      <c r="E355" s="102"/>
      <c r="F355" s="102"/>
      <c r="G355" s="103"/>
      <c r="H355" s="97"/>
      <c r="I355" s="104"/>
      <c r="J355" s="106"/>
      <c r="K355" s="101"/>
      <c r="L355" s="83"/>
      <c r="M355" s="102"/>
      <c r="N355" s="102"/>
      <c r="O355" s="103"/>
      <c r="P355" s="98"/>
      <c r="Q355" s="98"/>
      <c r="R355" s="98"/>
      <c r="S355" s="98"/>
      <c r="T355" s="1"/>
      <c r="U355" s="1"/>
      <c r="V355" s="1"/>
      <c r="W355" s="1"/>
      <c r="X355" s="1"/>
      <c r="Y355" s="1"/>
      <c r="Z355" s="1"/>
      <c r="AA355" s="1"/>
    </row>
    <row r="356" spans="1:27" s="51" customFormat="1">
      <c r="A356" s="97"/>
      <c r="B356" s="106"/>
      <c r="C356" s="101"/>
      <c r="D356" s="83"/>
      <c r="E356" s="102"/>
      <c r="F356" s="102"/>
      <c r="G356" s="103"/>
      <c r="H356" s="97"/>
      <c r="I356" s="104"/>
      <c r="J356" s="106"/>
      <c r="K356" s="101"/>
      <c r="L356" s="83"/>
      <c r="M356" s="102"/>
      <c r="N356" s="102"/>
      <c r="O356" s="103"/>
      <c r="P356" s="98"/>
      <c r="Q356" s="98"/>
      <c r="R356" s="98"/>
      <c r="S356" s="98"/>
      <c r="T356" s="1"/>
      <c r="U356" s="1"/>
      <c r="V356" s="1"/>
      <c r="W356" s="1"/>
      <c r="X356" s="1"/>
      <c r="Y356" s="1"/>
      <c r="Z356" s="1"/>
      <c r="AA356" s="1"/>
    </row>
    <row r="357" spans="1:27" s="51" customFormat="1">
      <c r="A357" s="97"/>
      <c r="B357" s="106"/>
      <c r="C357" s="101"/>
      <c r="D357" s="83"/>
      <c r="E357" s="102"/>
      <c r="F357" s="102"/>
      <c r="G357" s="103"/>
      <c r="H357" s="97"/>
      <c r="I357" s="104"/>
      <c r="J357" s="106"/>
      <c r="K357" s="101"/>
      <c r="L357" s="83"/>
      <c r="M357" s="102"/>
      <c r="N357" s="102"/>
      <c r="O357" s="103"/>
      <c r="P357" s="98"/>
      <c r="Q357" s="98"/>
      <c r="R357" s="98"/>
      <c r="S357" s="98"/>
      <c r="T357" s="1"/>
      <c r="U357" s="1"/>
      <c r="V357" s="1"/>
      <c r="W357" s="1"/>
      <c r="X357" s="1"/>
      <c r="Y357" s="1"/>
      <c r="Z357" s="1"/>
      <c r="AA357" s="1"/>
    </row>
    <row r="358" spans="1:27" s="51" customFormat="1">
      <c r="A358" s="97"/>
      <c r="B358" s="106"/>
      <c r="C358" s="101"/>
      <c r="D358" s="83"/>
      <c r="E358" s="102"/>
      <c r="F358" s="102"/>
      <c r="G358" s="103"/>
      <c r="H358" s="97"/>
      <c r="I358" s="104"/>
      <c r="J358" s="106"/>
      <c r="K358" s="101"/>
      <c r="L358" s="83"/>
      <c r="M358" s="102"/>
      <c r="N358" s="102"/>
      <c r="O358" s="103"/>
      <c r="P358" s="98"/>
      <c r="Q358" s="98"/>
      <c r="R358" s="98"/>
      <c r="S358" s="98"/>
      <c r="T358" s="1"/>
      <c r="U358" s="1"/>
      <c r="V358" s="1"/>
      <c r="W358" s="1"/>
      <c r="X358" s="1"/>
      <c r="Y358" s="1"/>
      <c r="Z358" s="1"/>
      <c r="AA358" s="1"/>
    </row>
    <row r="359" spans="1:27" s="51" customFormat="1">
      <c r="A359" s="97"/>
      <c r="B359" s="106"/>
      <c r="C359" s="101"/>
      <c r="D359" s="83"/>
      <c r="E359" s="102"/>
      <c r="F359" s="102"/>
      <c r="G359" s="103"/>
      <c r="H359" s="97"/>
      <c r="I359" s="104"/>
      <c r="J359" s="106"/>
      <c r="K359" s="101"/>
      <c r="L359" s="83"/>
      <c r="M359" s="102"/>
      <c r="N359" s="102"/>
      <c r="O359" s="103"/>
      <c r="P359" s="98"/>
      <c r="Q359" s="98"/>
      <c r="R359" s="98"/>
      <c r="S359" s="98"/>
      <c r="T359" s="1"/>
      <c r="U359" s="1"/>
      <c r="V359" s="1"/>
      <c r="W359" s="1"/>
      <c r="X359" s="1"/>
      <c r="Y359" s="1"/>
      <c r="Z359" s="1"/>
      <c r="AA359" s="1"/>
    </row>
    <row r="373" spans="1:19" s="4" customFormat="1" ht="11.25" customHeight="1">
      <c r="A373" s="97"/>
      <c r="B373" s="97"/>
      <c r="C373" s="101"/>
      <c r="D373" s="83"/>
      <c r="E373" s="102"/>
      <c r="F373" s="102"/>
      <c r="G373" s="103"/>
      <c r="H373" s="104"/>
      <c r="I373" s="104"/>
      <c r="J373" s="97"/>
      <c r="K373" s="101"/>
      <c r="L373" s="83"/>
      <c r="M373" s="102"/>
      <c r="N373" s="102"/>
      <c r="O373" s="103"/>
      <c r="P373" s="107"/>
      <c r="Q373" s="107"/>
      <c r="R373" s="107"/>
      <c r="S373" s="107"/>
    </row>
    <row r="374" spans="1:19" s="4" customFormat="1" ht="11.25" customHeight="1">
      <c r="A374" s="97"/>
      <c r="B374" s="97"/>
      <c r="C374" s="101"/>
      <c r="D374" s="83"/>
      <c r="E374" s="102"/>
      <c r="F374" s="102"/>
      <c r="G374" s="103"/>
      <c r="H374" s="104"/>
      <c r="I374" s="104"/>
      <c r="J374" s="97"/>
      <c r="K374" s="101"/>
      <c r="L374" s="83"/>
      <c r="M374" s="102"/>
      <c r="N374" s="102"/>
      <c r="O374" s="103"/>
      <c r="P374" s="107"/>
      <c r="Q374" s="107"/>
      <c r="R374" s="107"/>
      <c r="S374" s="107"/>
    </row>
    <row r="375" spans="1:19" s="4" customFormat="1" ht="11.25" customHeight="1">
      <c r="A375" s="97"/>
      <c r="B375" s="97"/>
      <c r="C375" s="101"/>
      <c r="D375" s="83"/>
      <c r="E375" s="102"/>
      <c r="F375" s="102"/>
      <c r="G375" s="103"/>
      <c r="H375" s="104"/>
      <c r="I375" s="104"/>
      <c r="J375" s="97"/>
      <c r="K375" s="101"/>
      <c r="L375" s="83"/>
      <c r="M375" s="102"/>
      <c r="N375" s="102"/>
      <c r="O375" s="103"/>
      <c r="P375" s="107"/>
      <c r="Q375" s="107"/>
      <c r="R375" s="107"/>
      <c r="S375" s="107"/>
    </row>
    <row r="376" spans="1:19" s="4" customFormat="1" ht="11.25" customHeight="1">
      <c r="A376" s="97"/>
      <c r="B376" s="97"/>
      <c r="C376" s="101"/>
      <c r="D376" s="83"/>
      <c r="E376" s="102"/>
      <c r="F376" s="102"/>
      <c r="G376" s="103"/>
      <c r="H376" s="104"/>
      <c r="I376" s="104"/>
      <c r="J376" s="97"/>
      <c r="K376" s="101"/>
      <c r="L376" s="83"/>
      <c r="M376" s="102"/>
      <c r="N376" s="102"/>
      <c r="O376" s="103"/>
      <c r="P376" s="107"/>
      <c r="Q376" s="107"/>
      <c r="R376" s="107"/>
      <c r="S376" s="107"/>
    </row>
    <row r="377" spans="1:19" s="4" customFormat="1" ht="11.25" customHeight="1">
      <c r="A377" s="97"/>
      <c r="B377" s="97"/>
      <c r="C377" s="101"/>
      <c r="D377" s="83"/>
      <c r="E377" s="102"/>
      <c r="F377" s="102"/>
      <c r="G377" s="103"/>
      <c r="H377" s="104"/>
      <c r="I377" s="104"/>
      <c r="J377" s="97"/>
      <c r="K377" s="101"/>
      <c r="L377" s="83"/>
      <c r="M377" s="102"/>
      <c r="N377" s="102"/>
      <c r="O377" s="103"/>
      <c r="P377" s="107"/>
      <c r="Q377" s="107"/>
      <c r="R377" s="107"/>
      <c r="S377" s="107"/>
    </row>
    <row r="378" spans="1:19" s="4" customFormat="1" ht="11.25" customHeight="1">
      <c r="A378" s="97"/>
      <c r="B378" s="97"/>
      <c r="C378" s="101"/>
      <c r="D378" s="83"/>
      <c r="E378" s="102"/>
      <c r="F378" s="102"/>
      <c r="G378" s="103"/>
      <c r="H378" s="104"/>
      <c r="I378" s="104"/>
      <c r="J378" s="97"/>
      <c r="K378" s="101"/>
      <c r="L378" s="83"/>
      <c r="M378" s="102"/>
      <c r="N378" s="102"/>
      <c r="O378" s="103"/>
      <c r="P378" s="107"/>
      <c r="Q378" s="107"/>
      <c r="R378" s="107"/>
      <c r="S378" s="107"/>
    </row>
    <row r="379" spans="1:19" s="4" customFormat="1" ht="11.25" customHeight="1">
      <c r="A379" s="97"/>
      <c r="B379" s="97"/>
      <c r="C379" s="101"/>
      <c r="D379" s="83"/>
      <c r="E379" s="102"/>
      <c r="F379" s="102"/>
      <c r="G379" s="103"/>
      <c r="H379" s="104"/>
      <c r="I379" s="104"/>
      <c r="J379" s="97"/>
      <c r="K379" s="101"/>
      <c r="L379" s="83"/>
      <c r="M379" s="102"/>
      <c r="N379" s="102"/>
      <c r="O379" s="103"/>
      <c r="P379" s="107"/>
      <c r="Q379" s="107"/>
      <c r="R379" s="107"/>
      <c r="S379" s="107"/>
    </row>
    <row r="380" spans="1:19" s="4" customFormat="1" ht="11.25" customHeight="1">
      <c r="A380" s="97"/>
      <c r="B380" s="97"/>
      <c r="C380" s="101"/>
      <c r="D380" s="83"/>
      <c r="E380" s="102"/>
      <c r="F380" s="102"/>
      <c r="G380" s="103"/>
      <c r="H380" s="104"/>
      <c r="I380" s="104"/>
      <c r="J380" s="97"/>
      <c r="K380" s="101"/>
      <c r="L380" s="83"/>
      <c r="M380" s="102"/>
      <c r="N380" s="102"/>
      <c r="O380" s="103"/>
      <c r="P380" s="107"/>
      <c r="Q380" s="107"/>
      <c r="R380" s="107"/>
      <c r="S380" s="107"/>
    </row>
  </sheetData>
  <sortState ref="I56:R64">
    <sortCondition ref="I56"/>
  </sortState>
  <mergeCells count="2">
    <mergeCell ref="A1:P1"/>
    <mergeCell ref="A4:P4"/>
  </mergeCells>
  <pageMargins left="0.31496062992125984" right="0.31496062992125984" top="0.39370078740157483" bottom="0.39370078740157483" header="0.31496062992125984" footer="0.31496062992125984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07"/>
  <sheetViews>
    <sheetView topLeftCell="A148" zoomScale="90" zoomScaleNormal="90" zoomScalePageLayoutView="107" workbookViewId="0">
      <selection activeCell="D175" sqref="D175:H175"/>
    </sheetView>
  </sheetViews>
  <sheetFormatPr defaultColWidth="42.7109375" defaultRowHeight="16.5"/>
  <cols>
    <col min="1" max="2" width="3.5703125" style="1" customWidth="1"/>
    <col min="3" max="3" width="9.28515625" style="50" customWidth="1"/>
    <col min="4" max="4" width="10.140625" style="51" bestFit="1" customWidth="1"/>
    <col min="5" max="5" width="19.28515625" style="52" customWidth="1"/>
    <col min="6" max="6" width="28.28515625" style="49" customWidth="1"/>
    <col min="7" max="7" width="8" style="49" customWidth="1"/>
    <col min="8" max="8" width="16.5703125" style="53" customWidth="1"/>
    <col min="9" max="9" width="12.140625" style="49" bestFit="1" customWidth="1"/>
    <col min="10" max="10" width="4.42578125" style="3" customWidth="1"/>
    <col min="11" max="16384" width="42.7109375" style="1"/>
  </cols>
  <sheetData>
    <row r="1" spans="1:10" ht="12.75">
      <c r="A1" s="1" t="s">
        <v>449</v>
      </c>
      <c r="B1" s="1">
        <v>1</v>
      </c>
      <c r="C1" s="46">
        <v>20</v>
      </c>
      <c r="D1" s="47" t="s">
        <v>102</v>
      </c>
      <c r="E1" s="48" t="s">
        <v>101</v>
      </c>
      <c r="F1" s="47" t="s">
        <v>103</v>
      </c>
      <c r="G1" s="47">
        <v>20864</v>
      </c>
      <c r="H1" s="47" t="s">
        <v>442</v>
      </c>
      <c r="J1" s="1"/>
    </row>
    <row r="2" spans="1:10" ht="12.75">
      <c r="A2" s="1" t="s">
        <v>449</v>
      </c>
      <c r="B2" s="1">
        <v>2</v>
      </c>
      <c r="C2" s="46">
        <v>3</v>
      </c>
      <c r="D2" s="47" t="s">
        <v>53</v>
      </c>
      <c r="E2" s="48" t="s">
        <v>52</v>
      </c>
      <c r="F2" s="47" t="s">
        <v>5</v>
      </c>
      <c r="G2" s="47">
        <v>19679</v>
      </c>
      <c r="H2" s="47" t="s">
        <v>442</v>
      </c>
      <c r="J2" s="1"/>
    </row>
    <row r="3" spans="1:10" ht="12.75">
      <c r="A3" s="1" t="s">
        <v>449</v>
      </c>
      <c r="B3" s="1">
        <v>3</v>
      </c>
      <c r="C3" s="46">
        <v>25</v>
      </c>
      <c r="D3" s="47" t="s">
        <v>155</v>
      </c>
      <c r="E3" s="48" t="s">
        <v>154</v>
      </c>
      <c r="F3" s="47" t="s">
        <v>5</v>
      </c>
      <c r="G3" s="47">
        <v>21674</v>
      </c>
      <c r="H3" s="47" t="s">
        <v>442</v>
      </c>
      <c r="J3" s="1"/>
    </row>
    <row r="4" spans="1:10" ht="12.75">
      <c r="A4" s="1" t="s">
        <v>449</v>
      </c>
      <c r="B4" s="65">
        <v>5</v>
      </c>
      <c r="C4" s="62">
        <v>5</v>
      </c>
      <c r="D4" s="63" t="s">
        <v>451</v>
      </c>
      <c r="E4" s="64" t="s">
        <v>452</v>
      </c>
      <c r="F4" s="63" t="s">
        <v>44</v>
      </c>
      <c r="G4" s="63">
        <v>21767</v>
      </c>
      <c r="H4" s="63" t="s">
        <v>441</v>
      </c>
      <c r="J4" s="1"/>
    </row>
    <row r="5" spans="1:10" ht="12.75">
      <c r="A5" s="1" t="s">
        <v>449</v>
      </c>
      <c r="B5" s="1">
        <v>6</v>
      </c>
      <c r="C5" s="46">
        <v>30</v>
      </c>
      <c r="D5" s="47" t="s">
        <v>185</v>
      </c>
      <c r="E5" s="48" t="s">
        <v>184</v>
      </c>
      <c r="F5" s="47" t="s">
        <v>122</v>
      </c>
      <c r="G5" s="47">
        <v>19660</v>
      </c>
      <c r="H5" s="47" t="s">
        <v>441</v>
      </c>
      <c r="J5" s="1"/>
    </row>
    <row r="6" spans="1:10" ht="12.75">
      <c r="A6" s="1" t="s">
        <v>449</v>
      </c>
      <c r="B6" s="1">
        <v>7</v>
      </c>
      <c r="C6" s="46">
        <v>39</v>
      </c>
      <c r="D6" s="47" t="s">
        <v>335</v>
      </c>
      <c r="E6" s="48" t="s">
        <v>334</v>
      </c>
      <c r="F6" s="47" t="s">
        <v>122</v>
      </c>
      <c r="G6" s="47">
        <v>20171</v>
      </c>
      <c r="H6" s="47" t="s">
        <v>442</v>
      </c>
      <c r="J6" s="1"/>
    </row>
    <row r="7" spans="1:10" ht="12.75">
      <c r="A7" s="1" t="s">
        <v>449</v>
      </c>
      <c r="B7" s="1">
        <v>8</v>
      </c>
      <c r="C7" s="46">
        <v>26</v>
      </c>
      <c r="D7" s="47" t="s">
        <v>166</v>
      </c>
      <c r="E7" s="48" t="s">
        <v>165</v>
      </c>
      <c r="F7" s="47" t="s">
        <v>167</v>
      </c>
      <c r="G7" s="47">
        <v>19985</v>
      </c>
      <c r="H7" s="47" t="s">
        <v>442</v>
      </c>
      <c r="J7" s="1"/>
    </row>
    <row r="8" spans="1:10" ht="12.75">
      <c r="A8" s="1" t="s">
        <v>449</v>
      </c>
      <c r="B8" s="1">
        <v>9</v>
      </c>
      <c r="C8" s="46">
        <v>9</v>
      </c>
      <c r="D8" s="47" t="s">
        <v>435</v>
      </c>
      <c r="E8" s="48" t="s">
        <v>436</v>
      </c>
      <c r="F8" s="47" t="s">
        <v>215</v>
      </c>
      <c r="G8" s="47">
        <v>21428</v>
      </c>
      <c r="H8" s="47" t="s">
        <v>426</v>
      </c>
      <c r="J8" s="1"/>
    </row>
    <row r="9" spans="1:10" ht="12.75">
      <c r="A9" s="1" t="s">
        <v>449</v>
      </c>
      <c r="B9" s="1">
        <v>10</v>
      </c>
      <c r="C9" s="46">
        <v>13</v>
      </c>
      <c r="D9" s="47" t="s">
        <v>369</v>
      </c>
      <c r="E9" s="48" t="s">
        <v>368</v>
      </c>
      <c r="F9" s="47" t="s">
        <v>28</v>
      </c>
      <c r="G9" s="47">
        <v>7758</v>
      </c>
      <c r="H9" s="47" t="s">
        <v>442</v>
      </c>
      <c r="J9" s="1"/>
    </row>
    <row r="10" spans="1:10" ht="12.75">
      <c r="A10" s="1" t="s">
        <v>449</v>
      </c>
      <c r="B10" s="1">
        <v>11</v>
      </c>
      <c r="C10" s="46">
        <v>19</v>
      </c>
      <c r="D10" s="47" t="s">
        <v>70</v>
      </c>
      <c r="E10" s="48" t="s">
        <v>69</v>
      </c>
      <c r="F10" s="47" t="s">
        <v>28</v>
      </c>
      <c r="G10" s="47">
        <v>20728</v>
      </c>
      <c r="H10" s="47" t="s">
        <v>442</v>
      </c>
      <c r="J10" s="1"/>
    </row>
    <row r="11" spans="1:10" ht="12.75">
      <c r="A11" s="1" t="s">
        <v>449</v>
      </c>
      <c r="B11" s="1">
        <v>12</v>
      </c>
      <c r="C11" s="46">
        <v>28</v>
      </c>
      <c r="D11" s="47" t="s">
        <v>180</v>
      </c>
      <c r="E11" s="48" t="s">
        <v>179</v>
      </c>
      <c r="F11" s="47" t="s">
        <v>28</v>
      </c>
      <c r="G11" s="47">
        <v>20162</v>
      </c>
      <c r="H11" s="47" t="s">
        <v>441</v>
      </c>
      <c r="J11" s="1"/>
    </row>
    <row r="12" spans="1:10" ht="12.75">
      <c r="A12" s="1" t="s">
        <v>449</v>
      </c>
      <c r="B12" s="1">
        <v>13</v>
      </c>
      <c r="C12" s="46">
        <v>29</v>
      </c>
      <c r="D12" s="47" t="s">
        <v>180</v>
      </c>
      <c r="E12" s="48" t="s">
        <v>181</v>
      </c>
      <c r="F12" s="47" t="s">
        <v>28</v>
      </c>
      <c r="G12" s="47">
        <v>20163</v>
      </c>
      <c r="H12" s="47" t="s">
        <v>441</v>
      </c>
      <c r="J12" s="1"/>
    </row>
    <row r="13" spans="1:10" ht="12.75">
      <c r="A13" s="1" t="s">
        <v>449</v>
      </c>
      <c r="B13" s="1">
        <v>14</v>
      </c>
      <c r="C13" s="46">
        <v>17</v>
      </c>
      <c r="D13" s="47" t="s">
        <v>27</v>
      </c>
      <c r="E13" s="48" t="s">
        <v>26</v>
      </c>
      <c r="F13" s="47" t="s">
        <v>28</v>
      </c>
      <c r="G13" s="47">
        <v>21193</v>
      </c>
      <c r="H13" s="47" t="s">
        <v>441</v>
      </c>
      <c r="J13" s="1"/>
    </row>
    <row r="14" spans="1:10" ht="12.75">
      <c r="A14" s="1" t="s">
        <v>449</v>
      </c>
      <c r="B14" s="1">
        <v>15</v>
      </c>
      <c r="C14" s="46">
        <v>14</v>
      </c>
      <c r="D14" s="47" t="s">
        <v>387</v>
      </c>
      <c r="E14" s="48" t="s">
        <v>386</v>
      </c>
      <c r="F14" s="47" t="s">
        <v>39</v>
      </c>
      <c r="G14" s="47">
        <v>19974</v>
      </c>
      <c r="H14" s="47" t="s">
        <v>442</v>
      </c>
      <c r="J14" s="1"/>
    </row>
    <row r="15" spans="1:10" ht="12.75">
      <c r="A15" s="1" t="s">
        <v>449</v>
      </c>
      <c r="B15" s="1">
        <v>16</v>
      </c>
      <c r="C15" s="46">
        <v>45</v>
      </c>
      <c r="D15" s="47" t="s">
        <v>373</v>
      </c>
      <c r="E15" s="48" t="s">
        <v>372</v>
      </c>
      <c r="F15" s="47" t="s">
        <v>39</v>
      </c>
      <c r="G15" s="47">
        <v>21317</v>
      </c>
      <c r="H15" s="47" t="s">
        <v>441</v>
      </c>
      <c r="J15" s="1"/>
    </row>
    <row r="16" spans="1:10" ht="12.75">
      <c r="A16" s="1" t="s">
        <v>449</v>
      </c>
      <c r="B16" s="1">
        <v>17</v>
      </c>
      <c r="C16" s="46">
        <v>32</v>
      </c>
      <c r="D16" s="47" t="s">
        <v>210</v>
      </c>
      <c r="E16" s="48" t="s">
        <v>209</v>
      </c>
      <c r="F16" s="47" t="s">
        <v>39</v>
      </c>
      <c r="G16" s="47">
        <v>21316</v>
      </c>
      <c r="H16" s="47" t="s">
        <v>441</v>
      </c>
      <c r="J16" s="1"/>
    </row>
    <row r="17" spans="1:10" ht="12.75">
      <c r="A17" s="1" t="s">
        <v>449</v>
      </c>
      <c r="B17" s="1">
        <v>18</v>
      </c>
      <c r="C17" s="46">
        <v>36</v>
      </c>
      <c r="D17" s="47" t="s">
        <v>288</v>
      </c>
      <c r="E17" s="48" t="s">
        <v>287</v>
      </c>
      <c r="F17" s="47" t="s">
        <v>289</v>
      </c>
      <c r="G17" s="47">
        <v>21516</v>
      </c>
      <c r="H17" s="47" t="s">
        <v>442</v>
      </c>
      <c r="J17" s="1"/>
    </row>
    <row r="18" spans="1:10" ht="12.75">
      <c r="A18" s="1" t="s">
        <v>449</v>
      </c>
      <c r="B18" s="1">
        <v>19</v>
      </c>
      <c r="C18" s="46">
        <v>1</v>
      </c>
      <c r="D18" s="47" t="s">
        <v>161</v>
      </c>
      <c r="E18" s="48" t="s">
        <v>160</v>
      </c>
      <c r="F18" s="47" t="s">
        <v>44</v>
      </c>
      <c r="G18" s="47">
        <v>13722</v>
      </c>
      <c r="H18" s="47" t="s">
        <v>441</v>
      </c>
      <c r="J18" s="1"/>
    </row>
    <row r="19" spans="1:10" ht="12.75">
      <c r="A19" s="1" t="s">
        <v>449</v>
      </c>
      <c r="B19" s="1">
        <v>20</v>
      </c>
      <c r="C19" s="46">
        <v>42</v>
      </c>
      <c r="D19" s="47" t="s">
        <v>354</v>
      </c>
      <c r="E19" s="48" t="s">
        <v>353</v>
      </c>
      <c r="F19" s="47" t="s">
        <v>44</v>
      </c>
      <c r="G19" s="47">
        <v>19223</v>
      </c>
      <c r="H19" s="47" t="s">
        <v>442</v>
      </c>
      <c r="J19" s="1"/>
    </row>
    <row r="20" spans="1:10" ht="12.75">
      <c r="A20" s="1" t="s">
        <v>449</v>
      </c>
      <c r="B20" s="1">
        <v>21</v>
      </c>
      <c r="C20" s="46">
        <v>21</v>
      </c>
      <c r="D20" s="47" t="s">
        <v>105</v>
      </c>
      <c r="E20" s="48" t="s">
        <v>104</v>
      </c>
      <c r="F20" s="47" t="s">
        <v>94</v>
      </c>
      <c r="G20" s="47">
        <v>21407</v>
      </c>
      <c r="H20" s="47" t="s">
        <v>442</v>
      </c>
      <c r="J20" s="1"/>
    </row>
    <row r="21" spans="1:10" ht="12.75">
      <c r="A21" s="1" t="s">
        <v>449</v>
      </c>
      <c r="B21" s="1">
        <v>22</v>
      </c>
      <c r="C21" s="46">
        <v>35</v>
      </c>
      <c r="D21" s="47" t="s">
        <v>267</v>
      </c>
      <c r="E21" s="48" t="s">
        <v>266</v>
      </c>
      <c r="F21" s="47" t="s">
        <v>44</v>
      </c>
      <c r="G21" s="47">
        <v>20674</v>
      </c>
      <c r="H21" s="47" t="s">
        <v>442</v>
      </c>
      <c r="J21" s="1"/>
    </row>
    <row r="22" spans="1:10" ht="12.75">
      <c r="A22" s="1" t="s">
        <v>449</v>
      </c>
      <c r="B22" s="1">
        <v>23</v>
      </c>
      <c r="C22" s="46">
        <v>23</v>
      </c>
      <c r="D22" s="47" t="s">
        <v>141</v>
      </c>
      <c r="E22" s="48" t="s">
        <v>140</v>
      </c>
      <c r="F22" s="47" t="s">
        <v>142</v>
      </c>
      <c r="G22" s="47">
        <v>21176</v>
      </c>
      <c r="H22" s="47" t="s">
        <v>441</v>
      </c>
      <c r="J22" s="1"/>
    </row>
    <row r="23" spans="1:10" ht="12.75">
      <c r="A23" s="1" t="s">
        <v>449</v>
      </c>
      <c r="B23" s="1">
        <v>24</v>
      </c>
      <c r="C23" s="46">
        <v>24</v>
      </c>
      <c r="D23" s="47" t="s">
        <v>456</v>
      </c>
      <c r="E23" s="48" t="s">
        <v>425</v>
      </c>
      <c r="F23" s="47" t="s">
        <v>289</v>
      </c>
      <c r="G23" s="47">
        <v>21883</v>
      </c>
      <c r="H23" s="47" t="s">
        <v>441</v>
      </c>
      <c r="J23" s="1"/>
    </row>
    <row r="24" spans="1:10" ht="12.75">
      <c r="A24" s="1" t="s">
        <v>449</v>
      </c>
      <c r="B24" s="65">
        <v>25</v>
      </c>
      <c r="C24" s="62">
        <v>41</v>
      </c>
      <c r="D24" s="63" t="s">
        <v>340</v>
      </c>
      <c r="E24" s="64" t="s">
        <v>339</v>
      </c>
      <c r="F24" s="63" t="s">
        <v>142</v>
      </c>
      <c r="G24" s="63">
        <v>21121</v>
      </c>
      <c r="H24" s="63" t="s">
        <v>441</v>
      </c>
      <c r="J24" s="1"/>
    </row>
    <row r="25" spans="1:10" ht="12.75">
      <c r="A25" s="1" t="s">
        <v>449</v>
      </c>
      <c r="B25" s="1">
        <v>26</v>
      </c>
      <c r="C25" s="46">
        <v>43</v>
      </c>
      <c r="D25" s="47" t="s">
        <v>361</v>
      </c>
      <c r="E25" s="48" t="s">
        <v>360</v>
      </c>
      <c r="F25" s="47" t="s">
        <v>75</v>
      </c>
      <c r="G25" s="47">
        <v>20479</v>
      </c>
      <c r="H25" s="47" t="s">
        <v>442</v>
      </c>
      <c r="J25" s="1"/>
    </row>
    <row r="26" spans="1:10" ht="12.75">
      <c r="A26" s="1" t="s">
        <v>449</v>
      </c>
      <c r="B26" s="1">
        <v>27</v>
      </c>
      <c r="C26" s="46">
        <v>44</v>
      </c>
      <c r="D26" s="47" t="s">
        <v>367</v>
      </c>
      <c r="E26" s="48" t="s">
        <v>366</v>
      </c>
      <c r="F26" s="47" t="s">
        <v>75</v>
      </c>
      <c r="G26" s="47">
        <v>21847</v>
      </c>
      <c r="H26" s="47" t="s">
        <v>442</v>
      </c>
      <c r="J26" s="1"/>
    </row>
    <row r="27" spans="1:10" ht="12.75">
      <c r="A27" s="1" t="s">
        <v>449</v>
      </c>
      <c r="B27" s="1">
        <v>28</v>
      </c>
      <c r="C27" s="46">
        <v>5</v>
      </c>
      <c r="D27" s="47" t="s">
        <v>206</v>
      </c>
      <c r="E27" s="48" t="s">
        <v>205</v>
      </c>
      <c r="F27" s="47" t="s">
        <v>23</v>
      </c>
      <c r="G27" s="47">
        <v>20013</v>
      </c>
      <c r="H27" s="47" t="s">
        <v>442</v>
      </c>
      <c r="J27" s="1"/>
    </row>
    <row r="28" spans="1:10" ht="12.75">
      <c r="A28" s="1" t="s">
        <v>449</v>
      </c>
      <c r="B28" s="1">
        <v>29</v>
      </c>
      <c r="C28" s="46">
        <v>2</v>
      </c>
      <c r="D28" s="47" t="s">
        <v>51</v>
      </c>
      <c r="E28" s="48" t="s">
        <v>50</v>
      </c>
      <c r="F28" s="47" t="s">
        <v>23</v>
      </c>
      <c r="G28" s="47">
        <v>20763</v>
      </c>
      <c r="H28" s="47" t="s">
        <v>442</v>
      </c>
      <c r="J28" s="1"/>
    </row>
    <row r="29" spans="1:10" ht="12.75">
      <c r="A29" s="1" t="s">
        <v>449</v>
      </c>
      <c r="B29" s="1">
        <v>30</v>
      </c>
      <c r="C29" s="46">
        <v>9</v>
      </c>
      <c r="D29" s="47" t="s">
        <v>281</v>
      </c>
      <c r="E29" s="48" t="s">
        <v>280</v>
      </c>
      <c r="F29" s="47" t="s">
        <v>15</v>
      </c>
      <c r="G29" s="47">
        <v>19292</v>
      </c>
      <c r="H29" s="47" t="s">
        <v>442</v>
      </c>
      <c r="J29" s="1"/>
    </row>
    <row r="30" spans="1:10" ht="12.75">
      <c r="A30" s="1" t="s">
        <v>449</v>
      </c>
      <c r="B30" s="1">
        <v>31</v>
      </c>
      <c r="C30" s="46">
        <v>31</v>
      </c>
      <c r="D30" s="47" t="s">
        <v>196</v>
      </c>
      <c r="E30" s="48" t="s">
        <v>195</v>
      </c>
      <c r="F30" s="47" t="s">
        <v>142</v>
      </c>
      <c r="G30" s="47">
        <v>21167</v>
      </c>
      <c r="H30" s="47" t="s">
        <v>441</v>
      </c>
      <c r="J30" s="1"/>
    </row>
    <row r="31" spans="1:10" ht="12.75">
      <c r="A31" s="1" t="s">
        <v>449</v>
      </c>
      <c r="B31" s="1">
        <v>32</v>
      </c>
      <c r="C31" s="46">
        <v>12</v>
      </c>
      <c r="D31" s="47" t="s">
        <v>363</v>
      </c>
      <c r="E31" s="48" t="s">
        <v>362</v>
      </c>
      <c r="F31" s="47" t="s">
        <v>15</v>
      </c>
      <c r="G31" s="47">
        <v>20296</v>
      </c>
      <c r="H31" s="47" t="s">
        <v>442</v>
      </c>
      <c r="J31" s="1"/>
    </row>
    <row r="32" spans="1:10" ht="12.75">
      <c r="A32" s="1" t="s">
        <v>449</v>
      </c>
      <c r="B32" s="1">
        <v>33</v>
      </c>
      <c r="C32" s="46">
        <v>33</v>
      </c>
      <c r="D32" s="47" t="s">
        <v>238</v>
      </c>
      <c r="E32" s="48" t="s">
        <v>237</v>
      </c>
      <c r="F32" s="47" t="s">
        <v>142</v>
      </c>
      <c r="G32" s="47">
        <v>21123</v>
      </c>
      <c r="H32" s="47" t="s">
        <v>442</v>
      </c>
      <c r="J32" s="1"/>
    </row>
    <row r="33" spans="1:10" ht="12.75">
      <c r="A33" s="1" t="s">
        <v>449</v>
      </c>
      <c r="B33" s="1">
        <v>34</v>
      </c>
      <c r="C33" s="46">
        <v>16</v>
      </c>
      <c r="D33" s="47" t="s">
        <v>11</v>
      </c>
      <c r="E33" s="48" t="s">
        <v>10</v>
      </c>
      <c r="F33" s="47" t="s">
        <v>34</v>
      </c>
      <c r="G33" s="47">
        <v>21590</v>
      </c>
      <c r="H33" s="47" t="s">
        <v>441</v>
      </c>
      <c r="J33" s="1"/>
    </row>
    <row r="34" spans="1:10" ht="12.75">
      <c r="A34" s="1" t="s">
        <v>449</v>
      </c>
      <c r="B34" s="1">
        <v>35</v>
      </c>
      <c r="C34" s="46">
        <v>7</v>
      </c>
      <c r="D34" s="47" t="s">
        <v>261</v>
      </c>
      <c r="E34" s="48" t="s">
        <v>260</v>
      </c>
      <c r="F34" s="47" t="s">
        <v>15</v>
      </c>
      <c r="G34" s="47">
        <v>20290</v>
      </c>
      <c r="H34" s="47" t="s">
        <v>442</v>
      </c>
      <c r="J34" s="1"/>
    </row>
    <row r="35" spans="1:10" ht="12.75">
      <c r="A35" s="1" t="s">
        <v>449</v>
      </c>
      <c r="B35" s="1">
        <v>36</v>
      </c>
      <c r="C35" s="46">
        <v>27</v>
      </c>
      <c r="D35" s="47" t="s">
        <v>178</v>
      </c>
      <c r="E35" s="48" t="s">
        <v>177</v>
      </c>
      <c r="F35" s="47" t="s">
        <v>15</v>
      </c>
      <c r="G35" s="47">
        <v>21377</v>
      </c>
      <c r="H35" s="47" t="s">
        <v>442</v>
      </c>
      <c r="J35" s="1"/>
    </row>
    <row r="36" spans="1:10" ht="12.75">
      <c r="A36" s="1" t="s">
        <v>449</v>
      </c>
      <c r="B36" s="1">
        <v>37</v>
      </c>
      <c r="C36" s="46">
        <v>37</v>
      </c>
      <c r="D36" s="47" t="s">
        <v>313</v>
      </c>
      <c r="E36" s="48" t="s">
        <v>312</v>
      </c>
      <c r="F36" s="47" t="s">
        <v>142</v>
      </c>
      <c r="G36" s="47">
        <v>19871</v>
      </c>
      <c r="H36" s="47" t="s">
        <v>441</v>
      </c>
      <c r="J36" s="1"/>
    </row>
    <row r="37" spans="1:10" ht="12.75">
      <c r="A37" s="1" t="s">
        <v>449</v>
      </c>
      <c r="B37" s="1">
        <v>38</v>
      </c>
      <c r="C37" s="46">
        <v>38</v>
      </c>
      <c r="D37" s="47" t="s">
        <v>313</v>
      </c>
      <c r="E37" s="48" t="s">
        <v>314</v>
      </c>
      <c r="F37" s="47" t="s">
        <v>142</v>
      </c>
      <c r="G37" s="47">
        <v>20535</v>
      </c>
      <c r="H37" s="47" t="s">
        <v>441</v>
      </c>
      <c r="J37" s="1"/>
    </row>
    <row r="38" spans="1:10" ht="12.75">
      <c r="A38" s="1" t="s">
        <v>449</v>
      </c>
      <c r="B38" s="1">
        <v>39</v>
      </c>
      <c r="C38" s="46">
        <v>11</v>
      </c>
      <c r="D38" s="47" t="s">
        <v>352</v>
      </c>
      <c r="E38" s="48" t="s">
        <v>351</v>
      </c>
      <c r="F38" s="47" t="s">
        <v>18</v>
      </c>
      <c r="G38" s="47">
        <v>20160</v>
      </c>
      <c r="H38" s="47" t="s">
        <v>442</v>
      </c>
      <c r="J38" s="1"/>
    </row>
    <row r="39" spans="1:10" ht="12.75">
      <c r="A39" s="1" t="s">
        <v>449</v>
      </c>
      <c r="B39" s="1">
        <v>40</v>
      </c>
      <c r="C39" s="46">
        <v>40</v>
      </c>
      <c r="D39" s="47" t="s">
        <v>454</v>
      </c>
      <c r="E39" s="48" t="s">
        <v>455</v>
      </c>
      <c r="F39" s="47" t="s">
        <v>75</v>
      </c>
      <c r="G39" s="47">
        <v>21878</v>
      </c>
      <c r="H39" s="47" t="s">
        <v>441</v>
      </c>
      <c r="J39" s="1"/>
    </row>
    <row r="40" spans="1:10" ht="12.75">
      <c r="C40" s="46">
        <v>4</v>
      </c>
      <c r="D40" s="47" t="s">
        <v>58</v>
      </c>
      <c r="E40" s="48" t="s">
        <v>57</v>
      </c>
      <c r="F40" s="47" t="s">
        <v>5</v>
      </c>
      <c r="G40" s="47">
        <v>20129</v>
      </c>
      <c r="H40" s="47" t="s">
        <v>442</v>
      </c>
      <c r="J40" s="1"/>
    </row>
    <row r="41" spans="1:10" ht="12.75">
      <c r="C41" s="46">
        <v>6</v>
      </c>
      <c r="D41" s="47" t="s">
        <v>229</v>
      </c>
      <c r="E41" s="48" t="s">
        <v>228</v>
      </c>
      <c r="F41" s="47" t="s">
        <v>122</v>
      </c>
      <c r="G41" s="47">
        <v>20766</v>
      </c>
      <c r="H41" s="47" t="s">
        <v>442</v>
      </c>
      <c r="J41" s="1"/>
    </row>
    <row r="42" spans="1:10" ht="12.75">
      <c r="C42" s="46">
        <v>8</v>
      </c>
      <c r="D42" s="47" t="s">
        <v>265</v>
      </c>
      <c r="E42" s="48" t="s">
        <v>438</v>
      </c>
      <c r="F42" s="47" t="s">
        <v>39</v>
      </c>
      <c r="G42" s="47">
        <v>21318</v>
      </c>
      <c r="H42" s="47" t="s">
        <v>442</v>
      </c>
      <c r="J42" s="1"/>
    </row>
    <row r="43" spans="1:10" ht="12.75">
      <c r="C43" s="46">
        <v>10</v>
      </c>
      <c r="D43" s="47" t="s">
        <v>327</v>
      </c>
      <c r="E43" s="48" t="s">
        <v>326</v>
      </c>
      <c r="F43" s="47" t="s">
        <v>44</v>
      </c>
      <c r="G43" s="47">
        <v>21644</v>
      </c>
      <c r="H43" s="47" t="s">
        <v>442</v>
      </c>
      <c r="J43" s="1"/>
    </row>
    <row r="44" spans="1:10" ht="12.75">
      <c r="C44" s="46">
        <v>15</v>
      </c>
      <c r="D44" s="47" t="s">
        <v>394</v>
      </c>
      <c r="E44" s="48" t="s">
        <v>437</v>
      </c>
      <c r="F44" s="47" t="s">
        <v>94</v>
      </c>
      <c r="G44" s="47">
        <v>21799</v>
      </c>
      <c r="H44" s="47" t="s">
        <v>442</v>
      </c>
      <c r="J44" s="1"/>
    </row>
    <row r="45" spans="1:10" ht="12.75">
      <c r="C45" s="46">
        <v>18</v>
      </c>
      <c r="D45" s="47" t="s">
        <v>41</v>
      </c>
      <c r="E45" s="48" t="s">
        <v>40</v>
      </c>
      <c r="F45" s="47" t="s">
        <v>5</v>
      </c>
      <c r="G45" s="47">
        <v>21210</v>
      </c>
      <c r="H45" s="47" t="s">
        <v>441</v>
      </c>
      <c r="J45" s="1"/>
    </row>
    <row r="46" spans="1:10" ht="12.75">
      <c r="C46" s="46">
        <v>22</v>
      </c>
      <c r="D46" s="47" t="s">
        <v>126</v>
      </c>
      <c r="E46" s="48" t="s">
        <v>125</v>
      </c>
      <c r="F46" s="47" t="s">
        <v>28</v>
      </c>
      <c r="G46" s="47">
        <v>21533</v>
      </c>
      <c r="H46" s="47" t="s">
        <v>441</v>
      </c>
      <c r="J46" s="1"/>
    </row>
    <row r="47" spans="1:10" ht="12.75">
      <c r="C47" s="46">
        <v>24</v>
      </c>
      <c r="D47" s="47" t="s">
        <v>148</v>
      </c>
      <c r="E47" s="48" t="s">
        <v>147</v>
      </c>
      <c r="F47" s="47" t="s">
        <v>149</v>
      </c>
      <c r="G47" s="47">
        <v>11862</v>
      </c>
      <c r="H47" s="47" t="s">
        <v>441</v>
      </c>
      <c r="J47" s="1"/>
    </row>
    <row r="48" spans="1:10" ht="12.75">
      <c r="C48" s="46">
        <v>34</v>
      </c>
      <c r="D48" s="47" t="s">
        <v>259</v>
      </c>
      <c r="E48" s="48" t="s">
        <v>258</v>
      </c>
      <c r="F48" s="47" t="s">
        <v>5</v>
      </c>
      <c r="G48" s="47">
        <v>20067</v>
      </c>
      <c r="H48" s="47" t="s">
        <v>441</v>
      </c>
      <c r="J48" s="1"/>
    </row>
    <row r="49" spans="1:11" ht="12.75">
      <c r="C49" s="46">
        <v>40</v>
      </c>
      <c r="D49" s="47" t="s">
        <v>439</v>
      </c>
      <c r="E49" s="48" t="s">
        <v>338</v>
      </c>
      <c r="F49" s="47" t="s">
        <v>15</v>
      </c>
      <c r="G49" s="47">
        <v>21793</v>
      </c>
      <c r="H49" s="47" t="s">
        <v>441</v>
      </c>
      <c r="J49" s="1"/>
    </row>
    <row r="50" spans="1:11" ht="12.75">
      <c r="C50" s="46"/>
      <c r="D50" s="47"/>
      <c r="E50" s="48"/>
      <c r="F50" s="47"/>
      <c r="G50" s="47"/>
      <c r="H50" s="47"/>
      <c r="J50" s="1"/>
    </row>
    <row r="51" spans="1:11" ht="12.75">
      <c r="C51" s="46"/>
      <c r="D51" s="47"/>
      <c r="E51" s="48"/>
      <c r="F51" s="47"/>
      <c r="G51" s="47"/>
      <c r="H51" s="47"/>
      <c r="J51" s="1"/>
    </row>
    <row r="52" spans="1:11" ht="12.75">
      <c r="C52" s="46"/>
      <c r="D52" s="47"/>
      <c r="E52" s="48"/>
      <c r="F52" s="47"/>
      <c r="G52" s="47"/>
      <c r="H52" s="47"/>
      <c r="J52" s="1"/>
    </row>
    <row r="53" spans="1:11" ht="12.75">
      <c r="A53" s="1" t="s">
        <v>449</v>
      </c>
      <c r="B53" s="1">
        <v>1</v>
      </c>
      <c r="C53" s="46">
        <v>18</v>
      </c>
      <c r="D53" s="47" t="s">
        <v>113</v>
      </c>
      <c r="E53" s="48" t="s">
        <v>112</v>
      </c>
      <c r="F53" s="47" t="s">
        <v>5</v>
      </c>
      <c r="G53" s="47">
        <v>19300</v>
      </c>
      <c r="H53" s="47" t="s">
        <v>400</v>
      </c>
      <c r="J53" s="1"/>
    </row>
    <row r="54" spans="1:11" ht="12.75">
      <c r="A54" s="1" t="s">
        <v>449</v>
      </c>
      <c r="B54" s="1">
        <v>2</v>
      </c>
      <c r="C54" s="46">
        <v>27</v>
      </c>
      <c r="D54" s="47" t="s">
        <v>83</v>
      </c>
      <c r="E54" s="48" t="s">
        <v>82</v>
      </c>
      <c r="F54" s="47" t="s">
        <v>5</v>
      </c>
      <c r="G54" s="47">
        <v>21831</v>
      </c>
      <c r="H54" s="47" t="s">
        <v>9</v>
      </c>
      <c r="J54" s="1"/>
    </row>
    <row r="55" spans="1:11" ht="12.75">
      <c r="A55" s="1" t="s">
        <v>449</v>
      </c>
      <c r="B55" s="1">
        <v>3</v>
      </c>
      <c r="C55" s="46">
        <v>29</v>
      </c>
      <c r="D55" s="47" t="s">
        <v>227</v>
      </c>
      <c r="E55" s="48" t="s">
        <v>226</v>
      </c>
      <c r="F55" s="47" t="s">
        <v>5</v>
      </c>
      <c r="G55" s="47">
        <v>20513</v>
      </c>
      <c r="H55" s="47" t="s">
        <v>9</v>
      </c>
      <c r="J55" s="1"/>
    </row>
    <row r="56" spans="1:11" ht="12.75">
      <c r="A56" s="1" t="s">
        <v>449</v>
      </c>
      <c r="B56" s="1">
        <v>4</v>
      </c>
      <c r="C56" s="46">
        <v>24</v>
      </c>
      <c r="D56" s="47" t="s">
        <v>91</v>
      </c>
      <c r="E56" s="48" t="s">
        <v>90</v>
      </c>
      <c r="F56" s="47" t="s">
        <v>5</v>
      </c>
      <c r="G56" s="47">
        <v>19889</v>
      </c>
      <c r="H56" s="47" t="s">
        <v>9</v>
      </c>
      <c r="J56" s="1"/>
    </row>
    <row r="57" spans="1:11" ht="12.75">
      <c r="A57" s="1" t="s">
        <v>449</v>
      </c>
      <c r="B57" s="1">
        <v>5</v>
      </c>
      <c r="C57" s="46">
        <v>7</v>
      </c>
      <c r="D57" s="47" t="s">
        <v>190</v>
      </c>
      <c r="E57" s="48" t="s">
        <v>189</v>
      </c>
      <c r="F57" s="47" t="s">
        <v>5</v>
      </c>
      <c r="G57" s="47">
        <v>5291</v>
      </c>
      <c r="H57" s="47" t="s">
        <v>400</v>
      </c>
      <c r="J57" s="1"/>
    </row>
    <row r="58" spans="1:11" ht="12.75">
      <c r="A58" s="1" t="s">
        <v>449</v>
      </c>
      <c r="B58" s="1">
        <v>6</v>
      </c>
      <c r="C58" s="46">
        <v>20</v>
      </c>
      <c r="D58" s="47" t="s">
        <v>253</v>
      </c>
      <c r="E58" s="48" t="s">
        <v>252</v>
      </c>
      <c r="F58" s="47" t="s">
        <v>103</v>
      </c>
      <c r="G58" s="47">
        <v>20863</v>
      </c>
      <c r="H58" s="47" t="s">
        <v>400</v>
      </c>
      <c r="J58" s="1"/>
    </row>
    <row r="59" spans="1:11" ht="12.75">
      <c r="A59" s="1" t="s">
        <v>449</v>
      </c>
      <c r="B59" s="1">
        <v>7</v>
      </c>
      <c r="C59" s="46">
        <v>7</v>
      </c>
      <c r="D59" s="47" t="s">
        <v>458</v>
      </c>
      <c r="E59" s="48" t="s">
        <v>457</v>
      </c>
      <c r="F59" s="47" t="s">
        <v>5</v>
      </c>
      <c r="G59" s="47"/>
      <c r="H59" s="47"/>
      <c r="J59" s="1"/>
    </row>
    <row r="60" spans="1:11" ht="12.75">
      <c r="A60" s="1" t="s">
        <v>449</v>
      </c>
      <c r="B60" s="1">
        <v>9</v>
      </c>
      <c r="C60" s="46">
        <v>9</v>
      </c>
      <c r="D60" s="47" t="s">
        <v>236</v>
      </c>
      <c r="E60" s="48" t="s">
        <v>235</v>
      </c>
      <c r="F60" s="47" t="s">
        <v>5</v>
      </c>
      <c r="G60" s="47">
        <v>20733</v>
      </c>
      <c r="H60" s="47" t="s">
        <v>400</v>
      </c>
      <c r="J60" s="1"/>
    </row>
    <row r="61" spans="1:11" ht="12.75">
      <c r="A61" s="1" t="s">
        <v>449</v>
      </c>
      <c r="B61" s="1">
        <v>10</v>
      </c>
      <c r="C61" s="46">
        <v>2</v>
      </c>
      <c r="D61" s="47" t="s">
        <v>56</v>
      </c>
      <c r="E61" s="48" t="s">
        <v>55</v>
      </c>
      <c r="F61" s="47" t="s">
        <v>5</v>
      </c>
      <c r="G61" s="47">
        <v>20691</v>
      </c>
      <c r="H61" s="47" t="s">
        <v>400</v>
      </c>
      <c r="J61" s="1"/>
    </row>
    <row r="62" spans="1:11" ht="12.75">
      <c r="A62" s="1" t="s">
        <v>449</v>
      </c>
      <c r="B62" s="1">
        <v>11</v>
      </c>
      <c r="C62" s="46">
        <v>28</v>
      </c>
      <c r="D62" s="47" t="s">
        <v>134</v>
      </c>
      <c r="E62" s="48" t="s">
        <v>133</v>
      </c>
      <c r="F62" s="47" t="s">
        <v>44</v>
      </c>
      <c r="G62" s="47">
        <v>19906</v>
      </c>
      <c r="H62" s="47" t="s">
        <v>9</v>
      </c>
      <c r="J62" s="1"/>
    </row>
    <row r="63" spans="1:11" ht="12.75">
      <c r="A63" s="1" t="s">
        <v>449</v>
      </c>
      <c r="B63" s="1">
        <v>12</v>
      </c>
      <c r="C63" s="46">
        <v>4</v>
      </c>
      <c r="D63" s="47" t="s">
        <v>115</v>
      </c>
      <c r="E63" s="48" t="s">
        <v>114</v>
      </c>
      <c r="F63" s="47" t="s">
        <v>75</v>
      </c>
      <c r="G63" s="47">
        <v>20480</v>
      </c>
      <c r="H63" s="47" t="s">
        <v>400</v>
      </c>
      <c r="J63" s="1"/>
    </row>
    <row r="64" spans="1:11" ht="12.75">
      <c r="A64" s="1" t="s">
        <v>449</v>
      </c>
      <c r="B64" s="1">
        <v>13</v>
      </c>
      <c r="C64" s="46">
        <v>11</v>
      </c>
      <c r="D64" s="47" t="s">
        <v>255</v>
      </c>
      <c r="E64" s="48" t="s">
        <v>254</v>
      </c>
      <c r="F64" s="47" t="s">
        <v>75</v>
      </c>
      <c r="G64" s="47">
        <v>20478</v>
      </c>
      <c r="H64" s="47" t="s">
        <v>400</v>
      </c>
      <c r="J64" s="1"/>
      <c r="K64" s="1" t="s">
        <v>408</v>
      </c>
    </row>
    <row r="65" spans="1:11" ht="12.75">
      <c r="A65" s="1" t="s">
        <v>449</v>
      </c>
      <c r="B65" s="1">
        <v>14</v>
      </c>
      <c r="C65" s="46">
        <v>5</v>
      </c>
      <c r="D65" s="47" t="s">
        <v>130</v>
      </c>
      <c r="E65" s="48" t="s">
        <v>129</v>
      </c>
      <c r="F65" s="47" t="s">
        <v>75</v>
      </c>
      <c r="G65" s="47">
        <v>20477</v>
      </c>
      <c r="H65" s="47" t="s">
        <v>400</v>
      </c>
      <c r="J65" s="1"/>
      <c r="K65" s="1" t="s">
        <v>409</v>
      </c>
    </row>
    <row r="66" spans="1:11" ht="12.75">
      <c r="A66" s="1" t="s">
        <v>449</v>
      </c>
      <c r="B66" s="1">
        <v>15</v>
      </c>
      <c r="C66" s="46">
        <v>13</v>
      </c>
      <c r="D66" s="47" t="s">
        <v>286</v>
      </c>
      <c r="E66" s="48" t="s">
        <v>285</v>
      </c>
      <c r="F66" s="47" t="s">
        <v>75</v>
      </c>
      <c r="G66" s="47">
        <v>20481</v>
      </c>
      <c r="H66" s="47" t="s">
        <v>400</v>
      </c>
      <c r="J66" s="1"/>
    </row>
    <row r="67" spans="1:11" ht="12.75">
      <c r="A67" s="1" t="s">
        <v>449</v>
      </c>
      <c r="B67" s="1">
        <v>16</v>
      </c>
      <c r="C67" s="46">
        <v>6</v>
      </c>
      <c r="D67" s="47" t="s">
        <v>132</v>
      </c>
      <c r="E67" s="48" t="s">
        <v>131</v>
      </c>
      <c r="F67" s="47" t="s">
        <v>75</v>
      </c>
      <c r="G67" s="47">
        <v>21267</v>
      </c>
      <c r="H67" s="47" t="s">
        <v>400</v>
      </c>
      <c r="J67" s="1"/>
    </row>
    <row r="68" spans="1:11" ht="12.75">
      <c r="A68" s="1" t="s">
        <v>449</v>
      </c>
      <c r="B68" s="1">
        <v>17</v>
      </c>
      <c r="C68" s="46">
        <v>26</v>
      </c>
      <c r="D68" s="47" t="s">
        <v>329</v>
      </c>
      <c r="E68" s="48" t="s">
        <v>328</v>
      </c>
      <c r="F68" s="47" t="s">
        <v>23</v>
      </c>
      <c r="G68" s="47">
        <v>20759</v>
      </c>
      <c r="H68" s="47" t="s">
        <v>9</v>
      </c>
      <c r="J68" s="1"/>
    </row>
    <row r="69" spans="1:11" ht="12.75">
      <c r="A69" s="1" t="s">
        <v>449</v>
      </c>
      <c r="B69" s="1">
        <v>18</v>
      </c>
      <c r="C69" s="46">
        <v>25</v>
      </c>
      <c r="D69" s="47" t="s">
        <v>124</v>
      </c>
      <c r="E69" s="48" t="s">
        <v>123</v>
      </c>
      <c r="F69" s="47" t="s">
        <v>23</v>
      </c>
      <c r="G69" s="47">
        <v>20510</v>
      </c>
      <c r="H69" s="47" t="s">
        <v>9</v>
      </c>
      <c r="J69" s="1"/>
      <c r="K69" s="1" t="s">
        <v>410</v>
      </c>
    </row>
    <row r="70" spans="1:11" ht="12.75">
      <c r="A70" s="1" t="s">
        <v>449</v>
      </c>
      <c r="B70" s="1">
        <v>19</v>
      </c>
      <c r="C70" s="46">
        <v>14</v>
      </c>
      <c r="D70" s="47" t="s">
        <v>331</v>
      </c>
      <c r="E70" s="48" t="s">
        <v>330</v>
      </c>
      <c r="F70" s="47" t="s">
        <v>23</v>
      </c>
      <c r="G70" s="47">
        <v>20404</v>
      </c>
      <c r="H70" s="47" t="s">
        <v>400</v>
      </c>
      <c r="J70" s="1"/>
    </row>
    <row r="71" spans="1:11" ht="12.75">
      <c r="A71" s="1" t="s">
        <v>449</v>
      </c>
      <c r="B71" s="1">
        <v>20</v>
      </c>
      <c r="C71" s="46">
        <v>10</v>
      </c>
      <c r="D71" s="47" t="s">
        <v>244</v>
      </c>
      <c r="E71" s="48" t="s">
        <v>243</v>
      </c>
      <c r="F71" s="47" t="s">
        <v>23</v>
      </c>
      <c r="G71" s="47">
        <v>20760</v>
      </c>
      <c r="H71" s="47" t="s">
        <v>400</v>
      </c>
      <c r="J71" s="1"/>
      <c r="K71" s="1" t="s">
        <v>411</v>
      </c>
    </row>
    <row r="72" spans="1:11" ht="12.75">
      <c r="A72" s="1" t="s">
        <v>449</v>
      </c>
      <c r="B72" s="1">
        <v>21</v>
      </c>
      <c r="C72" s="46">
        <v>21</v>
      </c>
      <c r="D72" s="47" t="s">
        <v>17</v>
      </c>
      <c r="E72" s="48" t="s">
        <v>16</v>
      </c>
      <c r="F72" s="47" t="s">
        <v>18</v>
      </c>
      <c r="G72" s="47">
        <v>21540</v>
      </c>
      <c r="H72" s="47" t="s">
        <v>9</v>
      </c>
      <c r="J72" s="1"/>
      <c r="K72" s="1" t="s">
        <v>412</v>
      </c>
    </row>
    <row r="73" spans="1:11" ht="12.75">
      <c r="A73" s="1" t="s">
        <v>449</v>
      </c>
      <c r="B73" s="1">
        <v>22</v>
      </c>
      <c r="C73" s="46">
        <v>15</v>
      </c>
      <c r="D73" s="47" t="s">
        <v>20</v>
      </c>
      <c r="E73" s="48" t="s">
        <v>19</v>
      </c>
      <c r="F73" s="47" t="s">
        <v>15</v>
      </c>
      <c r="G73" s="47">
        <v>20187</v>
      </c>
      <c r="H73" s="47" t="s">
        <v>400</v>
      </c>
      <c r="J73" s="1"/>
    </row>
    <row r="74" spans="1:11" ht="12.75">
      <c r="A74" s="1" t="s">
        <v>449</v>
      </c>
      <c r="B74" s="1">
        <v>23</v>
      </c>
      <c r="C74" s="46">
        <v>17</v>
      </c>
      <c r="D74" s="47" t="s">
        <v>81</v>
      </c>
      <c r="E74" s="48" t="s">
        <v>80</v>
      </c>
      <c r="F74" s="47" t="s">
        <v>18</v>
      </c>
      <c r="G74" s="47">
        <v>20158</v>
      </c>
      <c r="H74" s="47" t="s">
        <v>400</v>
      </c>
      <c r="J74" s="1"/>
      <c r="K74" s="1" t="s">
        <v>413</v>
      </c>
    </row>
    <row r="75" spans="1:11" ht="12.75">
      <c r="A75" s="1" t="s">
        <v>449</v>
      </c>
      <c r="B75" s="1">
        <v>24</v>
      </c>
      <c r="C75" s="46">
        <v>24</v>
      </c>
      <c r="D75" s="47" t="s">
        <v>433</v>
      </c>
      <c r="E75" s="48" t="s">
        <v>434</v>
      </c>
      <c r="F75" s="47" t="s">
        <v>215</v>
      </c>
      <c r="G75" s="47">
        <v>21427</v>
      </c>
      <c r="H75" s="47" t="s">
        <v>446</v>
      </c>
      <c r="J75" s="1"/>
    </row>
    <row r="76" spans="1:11" ht="12.75">
      <c r="A76" s="1" t="s">
        <v>449</v>
      </c>
      <c r="B76" s="1">
        <v>25</v>
      </c>
      <c r="C76" s="46">
        <v>22</v>
      </c>
      <c r="D76" s="47" t="s">
        <v>46</v>
      </c>
      <c r="E76" s="48" t="s">
        <v>45</v>
      </c>
      <c r="F76" s="47" t="s">
        <v>47</v>
      </c>
      <c r="G76" s="47">
        <v>19298</v>
      </c>
      <c r="H76" s="47" t="s">
        <v>9</v>
      </c>
      <c r="J76" s="1"/>
    </row>
    <row r="77" spans="1:11" ht="12.75">
      <c r="A77" s="1" t="s">
        <v>449</v>
      </c>
      <c r="B77" s="1">
        <v>28</v>
      </c>
      <c r="C77" s="46">
        <v>8</v>
      </c>
      <c r="D77" s="47" t="s">
        <v>221</v>
      </c>
      <c r="E77" s="48" t="s">
        <v>220</v>
      </c>
      <c r="F77" s="47" t="s">
        <v>149</v>
      </c>
      <c r="G77" s="47">
        <v>11626</v>
      </c>
      <c r="H77" s="47" t="s">
        <v>400</v>
      </c>
      <c r="J77" s="1"/>
    </row>
    <row r="78" spans="1:11" ht="12.75">
      <c r="A78" s="1" t="s">
        <v>449</v>
      </c>
      <c r="B78" s="1">
        <v>29</v>
      </c>
      <c r="C78" s="46">
        <v>19</v>
      </c>
      <c r="D78" s="47" t="s">
        <v>204</v>
      </c>
      <c r="E78" s="48" t="s">
        <v>203</v>
      </c>
      <c r="F78" s="47" t="s">
        <v>100</v>
      </c>
      <c r="G78" s="47">
        <v>20509</v>
      </c>
      <c r="H78" s="47" t="s">
        <v>400</v>
      </c>
      <c r="J78" s="1"/>
    </row>
    <row r="79" spans="1:11" ht="12.75">
      <c r="A79" s="1" t="s">
        <v>449</v>
      </c>
      <c r="B79" s="1">
        <v>31</v>
      </c>
      <c r="C79" s="46">
        <v>3</v>
      </c>
      <c r="D79" s="47" t="s">
        <v>99</v>
      </c>
      <c r="E79" s="48" t="s">
        <v>98</v>
      </c>
      <c r="F79" s="47" t="s">
        <v>100</v>
      </c>
      <c r="G79" s="47">
        <v>20512</v>
      </c>
      <c r="H79" s="47" t="s">
        <v>400</v>
      </c>
      <c r="J79" s="1"/>
    </row>
    <row r="80" spans="1:11" ht="12.75">
      <c r="C80" s="46">
        <v>1</v>
      </c>
      <c r="D80" s="47" t="s">
        <v>4</v>
      </c>
      <c r="E80" s="48" t="s">
        <v>3</v>
      </c>
      <c r="F80" s="47" t="s">
        <v>5</v>
      </c>
      <c r="G80" s="47">
        <v>19879</v>
      </c>
      <c r="H80" s="47" t="s">
        <v>400</v>
      </c>
      <c r="J80" s="1"/>
    </row>
    <row r="81" spans="1:10" ht="12.75">
      <c r="C81" s="46">
        <v>12</v>
      </c>
      <c r="D81" s="47" t="s">
        <v>275</v>
      </c>
      <c r="E81" s="48" t="s">
        <v>274</v>
      </c>
      <c r="F81" s="47" t="s">
        <v>5</v>
      </c>
      <c r="G81" s="47">
        <v>21618</v>
      </c>
      <c r="H81" s="47" t="s">
        <v>400</v>
      </c>
      <c r="J81" s="1"/>
    </row>
    <row r="82" spans="1:10" ht="12.75">
      <c r="C82" s="46">
        <v>16</v>
      </c>
      <c r="D82" s="47" t="s">
        <v>22</v>
      </c>
      <c r="E82" s="48" t="s">
        <v>21</v>
      </c>
      <c r="F82" s="47" t="s">
        <v>23</v>
      </c>
      <c r="G82" s="47">
        <v>19914</v>
      </c>
      <c r="H82" s="47" t="s">
        <v>400</v>
      </c>
      <c r="J82" s="1"/>
    </row>
    <row r="83" spans="1:10" ht="12.75">
      <c r="C83" s="46">
        <v>23</v>
      </c>
      <c r="D83" s="47" t="s">
        <v>64</v>
      </c>
      <c r="E83" s="48" t="s">
        <v>66</v>
      </c>
      <c r="F83" s="47" t="s">
        <v>65</v>
      </c>
      <c r="G83" s="47">
        <v>19299</v>
      </c>
      <c r="H83" s="47" t="s">
        <v>9</v>
      </c>
      <c r="J83" s="1"/>
    </row>
    <row r="84" spans="1:10" ht="12.75">
      <c r="C84" s="46">
        <v>30</v>
      </c>
      <c r="D84" s="47" t="s">
        <v>299</v>
      </c>
      <c r="E84" s="48" t="s">
        <v>298</v>
      </c>
      <c r="F84" s="47" t="s">
        <v>23</v>
      </c>
      <c r="G84" s="47">
        <v>20613</v>
      </c>
      <c r="H84" s="47" t="s">
        <v>9</v>
      </c>
      <c r="J84" s="1"/>
    </row>
    <row r="85" spans="1:10" ht="12.75">
      <c r="C85" s="46"/>
      <c r="D85" s="47"/>
      <c r="E85" s="48"/>
      <c r="F85" s="47"/>
      <c r="G85" s="47"/>
      <c r="H85" s="47"/>
      <c r="J85" s="1"/>
    </row>
    <row r="86" spans="1:10" ht="12.75">
      <c r="C86" s="46"/>
      <c r="D86" s="47"/>
      <c r="E86" s="48"/>
      <c r="F86" s="47"/>
      <c r="G86" s="47"/>
      <c r="H86" s="47"/>
      <c r="J86" s="1"/>
    </row>
    <row r="87" spans="1:10" ht="12.75">
      <c r="A87" s="1" t="s">
        <v>449</v>
      </c>
      <c r="B87" s="1">
        <v>1</v>
      </c>
      <c r="C87" s="46">
        <v>12</v>
      </c>
      <c r="D87" s="47" t="s">
        <v>192</v>
      </c>
      <c r="E87" s="48" t="s">
        <v>191</v>
      </c>
      <c r="F87" s="47" t="s">
        <v>5</v>
      </c>
      <c r="G87" s="47">
        <v>20456</v>
      </c>
      <c r="H87" s="47" t="s">
        <v>404</v>
      </c>
      <c r="J87" s="1"/>
    </row>
    <row r="88" spans="1:10" ht="12.75">
      <c r="A88" s="1" t="s">
        <v>449</v>
      </c>
      <c r="B88" s="1">
        <v>2</v>
      </c>
      <c r="C88" s="46">
        <v>24</v>
      </c>
      <c r="D88" s="47" t="s">
        <v>385</v>
      </c>
      <c r="E88" s="48" t="s">
        <v>384</v>
      </c>
      <c r="F88" s="47" t="s">
        <v>5</v>
      </c>
      <c r="G88" s="47">
        <v>21120</v>
      </c>
      <c r="H88" s="47" t="s">
        <v>404</v>
      </c>
      <c r="J88" s="1"/>
    </row>
    <row r="89" spans="1:10" ht="12.75">
      <c r="A89" s="1" t="s">
        <v>449</v>
      </c>
      <c r="B89" s="1">
        <v>3</v>
      </c>
      <c r="C89" s="46">
        <v>8</v>
      </c>
      <c r="D89" s="47" t="s">
        <v>136</v>
      </c>
      <c r="E89" s="48" t="s">
        <v>135</v>
      </c>
      <c r="F89" s="47" t="s">
        <v>5</v>
      </c>
      <c r="G89" s="47">
        <v>10475</v>
      </c>
      <c r="H89" s="47" t="s">
        <v>404</v>
      </c>
      <c r="J89" s="1"/>
    </row>
    <row r="90" spans="1:10" ht="12.75">
      <c r="A90" s="1" t="s">
        <v>449</v>
      </c>
      <c r="B90" s="1">
        <v>5</v>
      </c>
      <c r="C90" s="46">
        <v>5</v>
      </c>
      <c r="D90" s="47" t="s">
        <v>93</v>
      </c>
      <c r="E90" s="48" t="s">
        <v>92</v>
      </c>
      <c r="F90" s="47" t="s">
        <v>94</v>
      </c>
      <c r="G90" s="47">
        <v>10295</v>
      </c>
      <c r="H90" s="47" t="s">
        <v>404</v>
      </c>
      <c r="J90" s="1"/>
    </row>
    <row r="91" spans="1:10" ht="12.75">
      <c r="A91" s="1" t="s">
        <v>449</v>
      </c>
      <c r="B91" s="1">
        <v>10</v>
      </c>
      <c r="C91" s="46">
        <v>10</v>
      </c>
      <c r="D91" s="47" t="s">
        <v>163</v>
      </c>
      <c r="E91" s="48" t="s">
        <v>162</v>
      </c>
      <c r="F91" s="47" t="s">
        <v>164</v>
      </c>
      <c r="G91" s="47">
        <v>18904</v>
      </c>
      <c r="H91" s="47" t="s">
        <v>404</v>
      </c>
      <c r="J91" s="1"/>
    </row>
    <row r="92" spans="1:10" ht="12.75">
      <c r="A92" s="1" t="s">
        <v>449</v>
      </c>
      <c r="B92" s="1">
        <v>12</v>
      </c>
      <c r="C92" s="46">
        <v>23</v>
      </c>
      <c r="D92" s="47" t="s">
        <v>381</v>
      </c>
      <c r="E92" s="48" t="s">
        <v>380</v>
      </c>
      <c r="F92" s="47" t="s">
        <v>149</v>
      </c>
      <c r="G92" s="47">
        <v>19308</v>
      </c>
      <c r="H92" s="47" t="s">
        <v>404</v>
      </c>
      <c r="J92" s="1"/>
    </row>
    <row r="93" spans="1:10" ht="12.75">
      <c r="A93" s="1" t="s">
        <v>449</v>
      </c>
      <c r="B93" s="1">
        <v>13</v>
      </c>
      <c r="C93" s="46">
        <v>30</v>
      </c>
      <c r="D93" s="47" t="s">
        <v>219</v>
      </c>
      <c r="E93" s="48" t="s">
        <v>218</v>
      </c>
      <c r="F93" s="47" t="s">
        <v>149</v>
      </c>
      <c r="G93" s="47">
        <v>10577</v>
      </c>
      <c r="H93" s="47" t="s">
        <v>404</v>
      </c>
      <c r="J93" s="1"/>
    </row>
    <row r="94" spans="1:10" ht="12.75">
      <c r="A94" s="1" t="s">
        <v>449</v>
      </c>
      <c r="B94" s="1">
        <v>14</v>
      </c>
      <c r="C94" s="46">
        <v>7</v>
      </c>
      <c r="D94" s="47" t="s">
        <v>121</v>
      </c>
      <c r="E94" s="48" t="s">
        <v>120</v>
      </c>
      <c r="F94" s="47" t="s">
        <v>122</v>
      </c>
      <c r="G94" s="47">
        <v>9629</v>
      </c>
      <c r="H94" s="47" t="s">
        <v>404</v>
      </c>
      <c r="J94" s="1"/>
    </row>
    <row r="95" spans="1:10" ht="12.75">
      <c r="A95" s="1" t="s">
        <v>449</v>
      </c>
      <c r="B95" s="1">
        <v>15</v>
      </c>
      <c r="C95" s="46">
        <v>15</v>
      </c>
      <c r="D95" s="47" t="s">
        <v>234</v>
      </c>
      <c r="E95" s="48" t="s">
        <v>450</v>
      </c>
      <c r="F95" s="47" t="s">
        <v>94</v>
      </c>
      <c r="G95" s="47">
        <v>21798</v>
      </c>
      <c r="H95" s="47" t="s">
        <v>404</v>
      </c>
      <c r="J95" s="1"/>
    </row>
    <row r="96" spans="1:10" ht="12.75">
      <c r="A96" s="1" t="s">
        <v>449</v>
      </c>
      <c r="B96" s="1">
        <v>16</v>
      </c>
      <c r="C96" s="46">
        <v>27</v>
      </c>
      <c r="D96" s="47" t="s">
        <v>157</v>
      </c>
      <c r="E96" s="48" t="s">
        <v>440</v>
      </c>
      <c r="F96" s="47" t="s">
        <v>100</v>
      </c>
      <c r="G96" s="47">
        <v>20511</v>
      </c>
      <c r="H96" s="47" t="s">
        <v>404</v>
      </c>
      <c r="J96" s="1"/>
    </row>
    <row r="97" spans="1:10" ht="12.75">
      <c r="A97" s="1" t="s">
        <v>449</v>
      </c>
      <c r="B97" s="1">
        <v>17</v>
      </c>
      <c r="C97" s="46">
        <v>25</v>
      </c>
      <c r="D97" s="47" t="s">
        <v>30</v>
      </c>
      <c r="E97" s="48" t="s">
        <v>29</v>
      </c>
      <c r="F97" s="47" t="s">
        <v>31</v>
      </c>
      <c r="G97" s="47">
        <v>14350</v>
      </c>
      <c r="H97" s="47" t="s">
        <v>404</v>
      </c>
      <c r="J97" s="1"/>
    </row>
    <row r="98" spans="1:10" ht="12.75">
      <c r="A98" s="1" t="s">
        <v>449</v>
      </c>
      <c r="B98" s="1">
        <v>18</v>
      </c>
      <c r="C98" s="46">
        <v>33</v>
      </c>
      <c r="D98" s="47" t="s">
        <v>293</v>
      </c>
      <c r="E98" s="48" t="s">
        <v>292</v>
      </c>
      <c r="F98" s="47" t="s">
        <v>294</v>
      </c>
      <c r="G98" s="47">
        <v>21418</v>
      </c>
      <c r="H98" s="47" t="s">
        <v>404</v>
      </c>
      <c r="J98" s="1"/>
    </row>
    <row r="99" spans="1:10" ht="12.75">
      <c r="A99" s="1" t="s">
        <v>449</v>
      </c>
      <c r="B99" s="1">
        <v>19</v>
      </c>
      <c r="C99" s="46">
        <v>13</v>
      </c>
      <c r="D99" s="47" t="s">
        <v>194</v>
      </c>
      <c r="E99" s="48" t="s">
        <v>193</v>
      </c>
      <c r="F99" s="47" t="s">
        <v>15</v>
      </c>
      <c r="G99" s="47">
        <v>21091</v>
      </c>
      <c r="H99" s="47" t="s">
        <v>404</v>
      </c>
      <c r="J99" s="1"/>
    </row>
    <row r="100" spans="1:10" ht="12.75">
      <c r="A100" s="1" t="s">
        <v>449</v>
      </c>
      <c r="B100" s="1">
        <v>20</v>
      </c>
      <c r="C100" s="46">
        <v>11</v>
      </c>
      <c r="D100" s="47" t="s">
        <v>153</v>
      </c>
      <c r="E100" s="48" t="s">
        <v>188</v>
      </c>
      <c r="F100" s="47" t="s">
        <v>15</v>
      </c>
      <c r="G100" s="47">
        <v>20364</v>
      </c>
      <c r="H100" s="47" t="s">
        <v>404</v>
      </c>
      <c r="J100" s="1"/>
    </row>
    <row r="101" spans="1:10" ht="12.75">
      <c r="A101" s="1" t="s">
        <v>449</v>
      </c>
      <c r="B101" s="1">
        <v>21</v>
      </c>
      <c r="C101" s="46">
        <v>17</v>
      </c>
      <c r="D101" s="47" t="s">
        <v>251</v>
      </c>
      <c r="E101" s="48" t="s">
        <v>250</v>
      </c>
      <c r="F101" s="47" t="s">
        <v>15</v>
      </c>
      <c r="G101" s="47">
        <v>9874</v>
      </c>
      <c r="H101" s="47" t="s">
        <v>404</v>
      </c>
      <c r="J101" s="1"/>
    </row>
    <row r="102" spans="1:10" ht="12.75">
      <c r="A102" s="1" t="s">
        <v>449</v>
      </c>
      <c r="B102" s="1">
        <v>22</v>
      </c>
      <c r="C102" s="46">
        <v>1</v>
      </c>
      <c r="D102" s="47" t="s">
        <v>38</v>
      </c>
      <c r="E102" s="48" t="s">
        <v>37</v>
      </c>
      <c r="F102" s="47" t="s">
        <v>39</v>
      </c>
      <c r="G102" s="47">
        <v>9832</v>
      </c>
      <c r="H102" s="47" t="s">
        <v>404</v>
      </c>
      <c r="J102" s="1"/>
    </row>
    <row r="103" spans="1:10" ht="12.75">
      <c r="A103" s="1" t="s">
        <v>449</v>
      </c>
      <c r="B103" s="1">
        <v>23</v>
      </c>
      <c r="C103" s="46">
        <v>3</v>
      </c>
      <c r="D103" s="47" t="s">
        <v>68</v>
      </c>
      <c r="E103" s="48" t="s">
        <v>67</v>
      </c>
      <c r="F103" s="47" t="s">
        <v>8</v>
      </c>
      <c r="G103" s="47">
        <v>19907</v>
      </c>
      <c r="H103" s="47" t="s">
        <v>404</v>
      </c>
      <c r="J103" s="1"/>
    </row>
    <row r="104" spans="1:10" ht="12.75">
      <c r="A104" s="1" t="s">
        <v>449</v>
      </c>
      <c r="B104" s="1">
        <v>24</v>
      </c>
      <c r="C104" s="46">
        <v>19</v>
      </c>
      <c r="D104" s="47" t="s">
        <v>271</v>
      </c>
      <c r="E104" s="48" t="s">
        <v>270</v>
      </c>
      <c r="F104" s="47" t="s">
        <v>8</v>
      </c>
      <c r="G104" s="47">
        <v>19857</v>
      </c>
      <c r="H104" s="47" t="s">
        <v>404</v>
      </c>
      <c r="J104" s="1"/>
    </row>
    <row r="105" spans="1:10" ht="12.75">
      <c r="A105" s="1" t="s">
        <v>449</v>
      </c>
      <c r="B105" s="1">
        <v>25</v>
      </c>
      <c r="C105" s="46">
        <v>21</v>
      </c>
      <c r="D105" s="47" t="s">
        <v>323</v>
      </c>
      <c r="E105" s="48" t="s">
        <v>322</v>
      </c>
      <c r="F105" s="47" t="s">
        <v>8</v>
      </c>
      <c r="G105" s="47">
        <v>20471</v>
      </c>
      <c r="H105" s="47" t="s">
        <v>404</v>
      </c>
      <c r="J105" s="1"/>
    </row>
    <row r="106" spans="1:10" ht="12.75">
      <c r="A106" s="1" t="s">
        <v>449</v>
      </c>
      <c r="B106" s="1">
        <v>26</v>
      </c>
      <c r="C106" s="46">
        <v>6</v>
      </c>
      <c r="D106" s="47" t="s">
        <v>107</v>
      </c>
      <c r="E106" s="48" t="s">
        <v>106</v>
      </c>
      <c r="F106" s="47" t="s">
        <v>8</v>
      </c>
      <c r="G106" s="47">
        <v>21130</v>
      </c>
      <c r="H106" s="47" t="s">
        <v>404</v>
      </c>
      <c r="J106" s="1"/>
    </row>
    <row r="107" spans="1:10" ht="12.75">
      <c r="A107" s="1" t="s">
        <v>449</v>
      </c>
      <c r="B107" s="1">
        <v>27</v>
      </c>
      <c r="C107" s="46">
        <v>35</v>
      </c>
      <c r="D107" s="47" t="s">
        <v>356</v>
      </c>
      <c r="E107" s="48" t="s">
        <v>355</v>
      </c>
      <c r="F107" s="47" t="s">
        <v>357</v>
      </c>
      <c r="G107" s="47">
        <v>20448</v>
      </c>
      <c r="H107" s="47" t="s">
        <v>404</v>
      </c>
      <c r="J107" s="1"/>
    </row>
    <row r="108" spans="1:10" ht="12.75">
      <c r="A108" s="1" t="s">
        <v>449</v>
      </c>
      <c r="B108" s="1">
        <v>28</v>
      </c>
      <c r="C108" s="46">
        <v>4</v>
      </c>
      <c r="D108" s="47" t="s">
        <v>74</v>
      </c>
      <c r="E108" s="48" t="s">
        <v>73</v>
      </c>
      <c r="F108" s="47" t="s">
        <v>75</v>
      </c>
      <c r="G108" s="47">
        <v>21335</v>
      </c>
      <c r="H108" s="47" t="s">
        <v>404</v>
      </c>
      <c r="J108" s="1"/>
    </row>
    <row r="109" spans="1:10" ht="12.75">
      <c r="A109" s="1" t="s">
        <v>449</v>
      </c>
      <c r="B109" s="1">
        <v>29</v>
      </c>
      <c r="C109" s="46">
        <v>14</v>
      </c>
      <c r="D109" s="47" t="s">
        <v>202</v>
      </c>
      <c r="E109" s="48" t="s">
        <v>201</v>
      </c>
      <c r="F109" s="47" t="s">
        <v>44</v>
      </c>
      <c r="G109" s="47">
        <v>20473</v>
      </c>
      <c r="H109" s="47" t="s">
        <v>404</v>
      </c>
      <c r="J109" s="1"/>
    </row>
    <row r="110" spans="1:10" ht="12.75">
      <c r="A110" s="1" t="s">
        <v>449</v>
      </c>
      <c r="B110" s="1">
        <v>30</v>
      </c>
      <c r="C110" s="46">
        <v>2</v>
      </c>
      <c r="D110" s="47" t="s">
        <v>43</v>
      </c>
      <c r="E110" s="48" t="s">
        <v>42</v>
      </c>
      <c r="F110" s="47" t="s">
        <v>44</v>
      </c>
      <c r="G110" s="47">
        <v>21679</v>
      </c>
      <c r="H110" s="47" t="s">
        <v>404</v>
      </c>
      <c r="J110" s="1"/>
    </row>
    <row r="111" spans="1:10" ht="12.75">
      <c r="A111" s="1" t="s">
        <v>449</v>
      </c>
      <c r="B111" s="1">
        <v>31</v>
      </c>
      <c r="C111" s="46">
        <v>31</v>
      </c>
      <c r="D111" s="47" t="s">
        <v>246</v>
      </c>
      <c r="E111" s="48" t="s">
        <v>245</v>
      </c>
      <c r="F111" s="47" t="s">
        <v>247</v>
      </c>
      <c r="G111" s="47">
        <v>20928</v>
      </c>
      <c r="H111" s="47" t="s">
        <v>404</v>
      </c>
      <c r="J111" s="1"/>
    </row>
    <row r="112" spans="1:10" ht="12.75">
      <c r="A112" s="1" t="s">
        <v>449</v>
      </c>
      <c r="B112" s="1">
        <v>32</v>
      </c>
      <c r="C112" s="46">
        <v>32</v>
      </c>
      <c r="D112" s="47" t="s">
        <v>269</v>
      </c>
      <c r="E112" s="48" t="s">
        <v>268</v>
      </c>
      <c r="F112" s="47" t="s">
        <v>54</v>
      </c>
      <c r="G112" s="47">
        <v>19963</v>
      </c>
      <c r="H112" s="47" t="s">
        <v>404</v>
      </c>
      <c r="J112" s="1"/>
    </row>
    <row r="113" spans="1:10" ht="12.75">
      <c r="A113" s="1" t="s">
        <v>449</v>
      </c>
      <c r="B113" s="1">
        <v>33</v>
      </c>
      <c r="C113" s="46">
        <v>36</v>
      </c>
      <c r="D113" s="47" t="s">
        <v>383</v>
      </c>
      <c r="E113" s="48" t="s">
        <v>382</v>
      </c>
      <c r="F113" s="47" t="s">
        <v>23</v>
      </c>
      <c r="G113" s="47">
        <v>21355</v>
      </c>
      <c r="H113" s="47" t="s">
        <v>404</v>
      </c>
      <c r="J113" s="1"/>
    </row>
    <row r="114" spans="1:10" ht="12.75">
      <c r="A114" s="1" t="s">
        <v>449</v>
      </c>
      <c r="B114" s="1">
        <v>34</v>
      </c>
      <c r="C114" s="46">
        <v>29</v>
      </c>
      <c r="D114" s="47" t="s">
        <v>214</v>
      </c>
      <c r="E114" s="48" t="s">
        <v>213</v>
      </c>
      <c r="F114" s="47" t="s">
        <v>215</v>
      </c>
      <c r="G114" s="47">
        <v>19404</v>
      </c>
      <c r="H114" s="47" t="s">
        <v>404</v>
      </c>
      <c r="J114" s="1"/>
    </row>
    <row r="115" spans="1:10" ht="12.75">
      <c r="A115" s="1" t="s">
        <v>449</v>
      </c>
      <c r="B115" s="1">
        <v>35</v>
      </c>
      <c r="C115" s="46">
        <v>35</v>
      </c>
      <c r="D115" s="47" t="s">
        <v>463</v>
      </c>
      <c r="E115" s="48" t="s">
        <v>464</v>
      </c>
      <c r="F115" s="47" t="s">
        <v>44</v>
      </c>
      <c r="G115" s="47">
        <v>21493</v>
      </c>
      <c r="H115" s="47" t="s">
        <v>404</v>
      </c>
      <c r="J115" s="1"/>
    </row>
    <row r="116" spans="1:10" ht="12.75">
      <c r="C116" s="46">
        <v>9</v>
      </c>
      <c r="D116" s="47" t="s">
        <v>153</v>
      </c>
      <c r="E116" s="48" t="s">
        <v>152</v>
      </c>
      <c r="F116" s="47" t="s">
        <v>44</v>
      </c>
      <c r="G116" s="47">
        <v>20474</v>
      </c>
      <c r="H116" s="47" t="s">
        <v>404</v>
      </c>
      <c r="J116" s="1"/>
    </row>
    <row r="117" spans="1:10" ht="12.75">
      <c r="C117" s="46">
        <v>16</v>
      </c>
      <c r="D117" s="47" t="s">
        <v>242</v>
      </c>
      <c r="E117" s="48" t="s">
        <v>241</v>
      </c>
      <c r="F117" s="47" t="s">
        <v>44</v>
      </c>
      <c r="G117" s="47">
        <v>19610</v>
      </c>
      <c r="H117" s="47" t="s">
        <v>404</v>
      </c>
      <c r="J117" s="1"/>
    </row>
    <row r="118" spans="1:10" ht="12.75">
      <c r="C118" s="46">
        <v>18</v>
      </c>
      <c r="D118" s="47" t="s">
        <v>263</v>
      </c>
      <c r="E118" s="48" t="s">
        <v>262</v>
      </c>
      <c r="F118" s="47" t="s">
        <v>75</v>
      </c>
      <c r="G118" s="47">
        <v>19226</v>
      </c>
      <c r="H118" s="47" t="s">
        <v>404</v>
      </c>
      <c r="J118" s="1"/>
    </row>
    <row r="119" spans="1:10" ht="12.75">
      <c r="C119" s="46">
        <v>20</v>
      </c>
      <c r="D119" s="47" t="s">
        <v>291</v>
      </c>
      <c r="E119" s="48" t="s">
        <v>290</v>
      </c>
      <c r="F119" s="47" t="s">
        <v>34</v>
      </c>
      <c r="G119" s="47">
        <v>20971</v>
      </c>
      <c r="H119" s="47" t="s">
        <v>404</v>
      </c>
      <c r="J119" s="1"/>
    </row>
    <row r="120" spans="1:10" ht="12.75">
      <c r="C120" s="46">
        <v>22</v>
      </c>
      <c r="D120" s="47" t="s">
        <v>350</v>
      </c>
      <c r="E120" s="48" t="s">
        <v>349</v>
      </c>
      <c r="F120" s="47" t="s">
        <v>103</v>
      </c>
      <c r="G120" s="47">
        <v>19420</v>
      </c>
      <c r="H120" s="47" t="s">
        <v>404</v>
      </c>
      <c r="J120" s="1"/>
    </row>
    <row r="121" spans="1:10" ht="12.75">
      <c r="C121" s="46">
        <v>26</v>
      </c>
      <c r="D121" s="47" t="s">
        <v>64</v>
      </c>
      <c r="E121" s="48" t="s">
        <v>63</v>
      </c>
      <c r="F121" s="47" t="s">
        <v>65</v>
      </c>
      <c r="G121" s="47">
        <v>19531</v>
      </c>
      <c r="H121" s="47" t="s">
        <v>404</v>
      </c>
      <c r="J121" s="1"/>
    </row>
    <row r="122" spans="1:10" ht="12.75">
      <c r="C122" s="46">
        <v>28</v>
      </c>
      <c r="D122" s="47" t="s">
        <v>174</v>
      </c>
      <c r="E122" s="48" t="s">
        <v>173</v>
      </c>
      <c r="F122" s="47" t="s">
        <v>28</v>
      </c>
      <c r="G122" s="47">
        <v>20515</v>
      </c>
      <c r="H122" s="47" t="s">
        <v>404</v>
      </c>
      <c r="J122" s="1"/>
    </row>
    <row r="123" spans="1:10" ht="12.75">
      <c r="C123" s="46">
        <v>34</v>
      </c>
      <c r="D123" s="47" t="s">
        <v>344</v>
      </c>
      <c r="E123" s="48" t="s">
        <v>343</v>
      </c>
      <c r="F123" s="47" t="s">
        <v>289</v>
      </c>
      <c r="G123" s="47">
        <v>21514</v>
      </c>
      <c r="H123" s="47" t="s">
        <v>404</v>
      </c>
      <c r="J123" s="1"/>
    </row>
    <row r="124" spans="1:10" ht="12.75">
      <c r="C124" s="46"/>
      <c r="D124" s="47"/>
      <c r="E124" s="48"/>
      <c r="F124" s="47"/>
      <c r="G124" s="47"/>
      <c r="H124" s="47"/>
      <c r="J124" s="1"/>
    </row>
    <row r="125" spans="1:10" ht="12.75">
      <c r="C125" s="46"/>
      <c r="D125" s="47"/>
      <c r="E125" s="48"/>
      <c r="F125" s="47"/>
      <c r="G125" s="47"/>
      <c r="H125" s="47"/>
      <c r="J125" s="1"/>
    </row>
    <row r="126" spans="1:10" ht="12.75">
      <c r="C126" s="46"/>
      <c r="D126" s="47"/>
      <c r="E126" s="48"/>
      <c r="F126" s="47"/>
      <c r="G126" s="47"/>
      <c r="H126" s="47"/>
      <c r="J126" s="1"/>
    </row>
    <row r="127" spans="1:10" ht="12.75">
      <c r="C127" s="46"/>
      <c r="D127" s="47"/>
      <c r="E127" s="48"/>
      <c r="F127" s="47"/>
      <c r="G127" s="47"/>
      <c r="H127" s="47"/>
      <c r="J127" s="1"/>
    </row>
    <row r="128" spans="1:10" ht="12.75">
      <c r="A128" s="1" t="s">
        <v>449</v>
      </c>
      <c r="B128" s="1">
        <v>1</v>
      </c>
      <c r="C128" s="46">
        <v>13</v>
      </c>
      <c r="D128" s="47" t="s">
        <v>359</v>
      </c>
      <c r="E128" s="48" t="s">
        <v>358</v>
      </c>
      <c r="F128" s="47" t="s">
        <v>5</v>
      </c>
      <c r="G128" s="47">
        <v>20027</v>
      </c>
      <c r="H128" s="47" t="s">
        <v>403</v>
      </c>
      <c r="J128" s="1"/>
    </row>
    <row r="129" spans="1:10" ht="12.75">
      <c r="A129" s="1" t="s">
        <v>449</v>
      </c>
      <c r="B129" s="1">
        <v>2</v>
      </c>
      <c r="C129" s="46">
        <v>6</v>
      </c>
      <c r="D129" s="47" t="s">
        <v>151</v>
      </c>
      <c r="E129" s="48" t="s">
        <v>150</v>
      </c>
      <c r="F129" s="47" t="s">
        <v>5</v>
      </c>
      <c r="G129" s="47">
        <v>3713</v>
      </c>
      <c r="H129" s="47" t="s">
        <v>403</v>
      </c>
      <c r="J129" s="1"/>
    </row>
    <row r="130" spans="1:10" ht="12.75">
      <c r="A130" s="1" t="s">
        <v>449</v>
      </c>
      <c r="B130" s="1">
        <v>3</v>
      </c>
      <c r="C130" s="46">
        <v>9</v>
      </c>
      <c r="D130" s="47" t="s">
        <v>303</v>
      </c>
      <c r="E130" s="48" t="s">
        <v>302</v>
      </c>
      <c r="F130" s="47" t="s">
        <v>5</v>
      </c>
      <c r="G130" s="47">
        <v>20149</v>
      </c>
      <c r="H130" s="47" t="s">
        <v>403</v>
      </c>
      <c r="J130" s="1"/>
    </row>
    <row r="131" spans="1:10" ht="12.75">
      <c r="A131" s="1" t="s">
        <v>449</v>
      </c>
      <c r="B131" s="1">
        <v>4</v>
      </c>
      <c r="C131" s="46">
        <v>30</v>
      </c>
      <c r="D131" s="47" t="s">
        <v>379</v>
      </c>
      <c r="E131" s="48" t="s">
        <v>378</v>
      </c>
      <c r="F131" s="47" t="s">
        <v>5</v>
      </c>
      <c r="G131" s="47">
        <v>19890</v>
      </c>
      <c r="H131" s="47" t="s">
        <v>403</v>
      </c>
      <c r="J131" s="1"/>
    </row>
    <row r="132" spans="1:10" ht="12.75">
      <c r="A132" s="1" t="s">
        <v>449</v>
      </c>
      <c r="B132" s="1">
        <v>5</v>
      </c>
      <c r="C132" s="46">
        <v>23</v>
      </c>
      <c r="D132" s="47" t="s">
        <v>240</v>
      </c>
      <c r="E132" s="48" t="s">
        <v>239</v>
      </c>
      <c r="F132" s="47" t="s">
        <v>142</v>
      </c>
      <c r="G132" s="47">
        <v>17809</v>
      </c>
      <c r="H132" s="47" t="s">
        <v>403</v>
      </c>
      <c r="J132" s="1"/>
    </row>
    <row r="133" spans="1:10" ht="12.75">
      <c r="A133" s="1" t="s">
        <v>449</v>
      </c>
      <c r="B133" s="1">
        <v>6</v>
      </c>
      <c r="C133" s="46">
        <v>10</v>
      </c>
      <c r="D133" s="47" t="s">
        <v>307</v>
      </c>
      <c r="E133" s="48" t="s">
        <v>306</v>
      </c>
      <c r="F133" s="47" t="s">
        <v>5</v>
      </c>
      <c r="G133" s="47">
        <v>8202</v>
      </c>
      <c r="H133" s="47" t="s">
        <v>403</v>
      </c>
      <c r="J133" s="1"/>
    </row>
    <row r="134" spans="1:10" ht="12.75">
      <c r="A134" s="1" t="s">
        <v>449</v>
      </c>
      <c r="B134" s="1">
        <v>7</v>
      </c>
      <c r="C134" s="46">
        <v>7</v>
      </c>
      <c r="D134" s="47" t="s">
        <v>169</v>
      </c>
      <c r="E134" s="48" t="s">
        <v>168</v>
      </c>
      <c r="F134" s="47" t="s">
        <v>170</v>
      </c>
      <c r="G134" s="47">
        <v>7815</v>
      </c>
      <c r="H134" s="47" t="s">
        <v>403</v>
      </c>
      <c r="J134" s="1"/>
    </row>
    <row r="135" spans="1:10" ht="12.75">
      <c r="A135" s="1" t="s">
        <v>449</v>
      </c>
      <c r="B135" s="1">
        <v>8</v>
      </c>
      <c r="C135" s="46">
        <v>8</v>
      </c>
      <c r="D135" s="47" t="s">
        <v>208</v>
      </c>
      <c r="E135" s="48" t="s">
        <v>207</v>
      </c>
      <c r="F135" s="47" t="s">
        <v>39</v>
      </c>
      <c r="G135" s="47">
        <v>19875</v>
      </c>
      <c r="H135" s="47" t="s">
        <v>403</v>
      </c>
      <c r="J135" s="1"/>
    </row>
    <row r="136" spans="1:10" ht="12.75">
      <c r="A136" s="1" t="s">
        <v>449</v>
      </c>
      <c r="B136" s="1">
        <v>9</v>
      </c>
      <c r="C136" s="46">
        <v>11</v>
      </c>
      <c r="D136" s="47" t="s">
        <v>309</v>
      </c>
      <c r="E136" s="48" t="s">
        <v>308</v>
      </c>
      <c r="F136" s="47" t="s">
        <v>39</v>
      </c>
      <c r="G136" s="47">
        <v>20203</v>
      </c>
      <c r="H136" s="47" t="s">
        <v>403</v>
      </c>
      <c r="J136" s="1"/>
    </row>
    <row r="137" spans="1:10" ht="12.75">
      <c r="A137" s="1" t="s">
        <v>449</v>
      </c>
      <c r="B137" s="1">
        <v>10</v>
      </c>
      <c r="C137" s="46">
        <v>2</v>
      </c>
      <c r="D137" s="47" t="s">
        <v>25</v>
      </c>
      <c r="E137" s="48" t="s">
        <v>24</v>
      </c>
      <c r="F137" s="47" t="s">
        <v>15</v>
      </c>
      <c r="G137" s="47">
        <v>19311</v>
      </c>
      <c r="H137" s="47" t="s">
        <v>403</v>
      </c>
      <c r="J137" s="1"/>
    </row>
    <row r="138" spans="1:10" ht="12.75">
      <c r="A138" s="1" t="s">
        <v>449</v>
      </c>
      <c r="B138" s="1">
        <v>11</v>
      </c>
      <c r="C138" s="46">
        <v>1</v>
      </c>
      <c r="D138" s="47" t="s">
        <v>14</v>
      </c>
      <c r="E138" s="48" t="s">
        <v>13</v>
      </c>
      <c r="F138" s="47" t="s">
        <v>15</v>
      </c>
      <c r="G138" s="47">
        <v>11441</v>
      </c>
      <c r="H138" s="47" t="s">
        <v>403</v>
      </c>
      <c r="J138" s="1"/>
    </row>
    <row r="139" spans="1:10" ht="12.75">
      <c r="A139" s="1" t="s">
        <v>449</v>
      </c>
      <c r="B139" s="1">
        <v>12</v>
      </c>
      <c r="C139" s="46">
        <v>29</v>
      </c>
      <c r="D139" s="47" t="s">
        <v>337</v>
      </c>
      <c r="E139" s="48" t="s">
        <v>336</v>
      </c>
      <c r="F139" s="47" t="s">
        <v>15</v>
      </c>
      <c r="G139" s="47">
        <v>8839</v>
      </c>
      <c r="H139" s="47" t="s">
        <v>403</v>
      </c>
      <c r="J139" s="1"/>
    </row>
    <row r="140" spans="1:10" ht="12.75">
      <c r="A140" s="1" t="s">
        <v>449</v>
      </c>
      <c r="B140" s="1">
        <v>13</v>
      </c>
      <c r="C140" s="46">
        <v>21</v>
      </c>
      <c r="D140" s="47" t="s">
        <v>198</v>
      </c>
      <c r="E140" s="48" t="s">
        <v>197</v>
      </c>
      <c r="F140" s="47" t="s">
        <v>18</v>
      </c>
      <c r="G140" s="47">
        <v>13290</v>
      </c>
      <c r="H140" s="47" t="s">
        <v>403</v>
      </c>
      <c r="J140" s="1"/>
    </row>
    <row r="141" spans="1:10" ht="12.75">
      <c r="A141" s="1" t="s">
        <v>449</v>
      </c>
      <c r="B141" s="1">
        <v>14</v>
      </c>
      <c r="C141" s="46">
        <v>4</v>
      </c>
      <c r="D141" s="47" t="s">
        <v>62</v>
      </c>
      <c r="E141" s="48" t="s">
        <v>61</v>
      </c>
      <c r="F141" s="47" t="s">
        <v>31</v>
      </c>
      <c r="G141" s="47">
        <v>5465</v>
      </c>
      <c r="H141" s="47" t="s">
        <v>403</v>
      </c>
      <c r="J141" s="1"/>
    </row>
    <row r="142" spans="1:10" ht="12.75">
      <c r="A142" s="1" t="s">
        <v>449</v>
      </c>
      <c r="B142" s="1">
        <v>15</v>
      </c>
      <c r="C142" s="46">
        <v>28</v>
      </c>
      <c r="D142" s="47" t="s">
        <v>301</v>
      </c>
      <c r="E142" s="48" t="s">
        <v>300</v>
      </c>
      <c r="F142" s="47" t="s">
        <v>31</v>
      </c>
      <c r="G142" s="47">
        <v>13172</v>
      </c>
      <c r="H142" s="47" t="s">
        <v>403</v>
      </c>
      <c r="J142" s="1"/>
    </row>
    <row r="143" spans="1:10" ht="12.75">
      <c r="A143" s="1" t="s">
        <v>449</v>
      </c>
      <c r="B143" s="1">
        <v>16</v>
      </c>
      <c r="C143" s="46">
        <v>20</v>
      </c>
      <c r="D143" s="47" t="s">
        <v>176</v>
      </c>
      <c r="E143" s="48" t="s">
        <v>175</v>
      </c>
      <c r="F143" s="47" t="s">
        <v>31</v>
      </c>
      <c r="G143" s="47">
        <v>7825</v>
      </c>
      <c r="H143" s="47" t="s">
        <v>403</v>
      </c>
      <c r="J143" s="1"/>
    </row>
    <row r="144" spans="1:10" ht="12.75">
      <c r="A144" s="1" t="s">
        <v>449</v>
      </c>
      <c r="B144" s="1">
        <v>18</v>
      </c>
      <c r="C144" s="46">
        <v>3</v>
      </c>
      <c r="D144" s="47" t="s">
        <v>49</v>
      </c>
      <c r="E144" s="48" t="s">
        <v>48</v>
      </c>
      <c r="F144" s="47" t="s">
        <v>8</v>
      </c>
      <c r="G144" s="47">
        <v>10648</v>
      </c>
      <c r="H144" s="47" t="s">
        <v>403</v>
      </c>
      <c r="J144" s="1"/>
    </row>
    <row r="145" spans="1:10" ht="12.75">
      <c r="A145" s="1" t="s">
        <v>449</v>
      </c>
      <c r="B145" s="1">
        <v>19</v>
      </c>
      <c r="C145" s="46">
        <v>15</v>
      </c>
      <c r="D145" s="47" t="s">
        <v>33</v>
      </c>
      <c r="E145" s="48" t="s">
        <v>32</v>
      </c>
      <c r="F145" s="47" t="s">
        <v>34</v>
      </c>
      <c r="G145" s="47">
        <v>20569</v>
      </c>
      <c r="H145" s="47" t="s">
        <v>403</v>
      </c>
      <c r="J145" s="1"/>
    </row>
    <row r="146" spans="1:10" ht="12.75">
      <c r="A146" s="1" t="s">
        <v>449</v>
      </c>
      <c r="B146" s="1">
        <v>20</v>
      </c>
      <c r="C146" s="46">
        <v>12</v>
      </c>
      <c r="D146" s="47" t="s">
        <v>348</v>
      </c>
      <c r="E146" s="48" t="s">
        <v>347</v>
      </c>
      <c r="F146" s="47" t="s">
        <v>8</v>
      </c>
      <c r="G146" s="47">
        <v>12938</v>
      </c>
      <c r="H146" s="47" t="s">
        <v>403</v>
      </c>
      <c r="J146" s="1"/>
    </row>
    <row r="147" spans="1:10" ht="12.75">
      <c r="A147" s="1" t="s">
        <v>449</v>
      </c>
      <c r="B147" s="1">
        <v>21</v>
      </c>
      <c r="C147" s="46">
        <v>5</v>
      </c>
      <c r="D147" s="47" t="s">
        <v>77</v>
      </c>
      <c r="E147" s="48" t="s">
        <v>76</v>
      </c>
      <c r="F147" s="47" t="s">
        <v>44</v>
      </c>
      <c r="G147" s="47">
        <v>19611</v>
      </c>
      <c r="H147" s="47" t="s">
        <v>403</v>
      </c>
      <c r="J147" s="1"/>
    </row>
    <row r="148" spans="1:10" ht="12.75">
      <c r="A148" s="1" t="s">
        <v>449</v>
      </c>
      <c r="B148" s="1">
        <v>22</v>
      </c>
      <c r="C148" s="46">
        <v>14</v>
      </c>
      <c r="D148" s="47" t="s">
        <v>371</v>
      </c>
      <c r="E148" s="48" t="s">
        <v>370</v>
      </c>
      <c r="F148" s="47" t="s">
        <v>44</v>
      </c>
      <c r="G148" s="47">
        <v>12190</v>
      </c>
      <c r="H148" s="47" t="s">
        <v>403</v>
      </c>
      <c r="J148" s="1"/>
    </row>
    <row r="149" spans="1:10" ht="12.75">
      <c r="A149" s="1" t="s">
        <v>449</v>
      </c>
      <c r="B149" s="1">
        <v>23</v>
      </c>
      <c r="C149" s="46">
        <v>18</v>
      </c>
      <c r="D149" s="47" t="s">
        <v>128</v>
      </c>
      <c r="E149" s="48" t="s">
        <v>127</v>
      </c>
      <c r="F149" s="47" t="s">
        <v>44</v>
      </c>
      <c r="G149" s="47">
        <v>21838</v>
      </c>
      <c r="H149" s="47" t="s">
        <v>403</v>
      </c>
      <c r="J149" s="1"/>
    </row>
    <row r="150" spans="1:10" ht="12.75">
      <c r="A150" s="1" t="s">
        <v>449</v>
      </c>
      <c r="B150" s="1">
        <v>24</v>
      </c>
      <c r="C150" s="46">
        <v>24</v>
      </c>
      <c r="D150" s="47" t="s">
        <v>249</v>
      </c>
      <c r="E150" s="48" t="s">
        <v>248</v>
      </c>
      <c r="F150" s="47" t="s">
        <v>44</v>
      </c>
      <c r="G150" s="47">
        <v>21494</v>
      </c>
      <c r="H150" s="47" t="s">
        <v>403</v>
      </c>
      <c r="J150" s="1"/>
    </row>
    <row r="151" spans="1:10" ht="12.75">
      <c r="A151" s="1" t="s">
        <v>449</v>
      </c>
      <c r="B151" s="1">
        <v>25</v>
      </c>
      <c r="C151" s="46">
        <v>22</v>
      </c>
      <c r="D151" s="47" t="s">
        <v>217</v>
      </c>
      <c r="E151" s="48" t="s">
        <v>216</v>
      </c>
      <c r="F151" s="47" t="s">
        <v>215</v>
      </c>
      <c r="G151" s="47">
        <v>19405</v>
      </c>
      <c r="H151" s="47" t="s">
        <v>403</v>
      </c>
      <c r="J151" s="1"/>
    </row>
    <row r="152" spans="1:10" ht="12.75">
      <c r="A152" s="1" t="s">
        <v>449</v>
      </c>
      <c r="B152" s="1">
        <v>26</v>
      </c>
      <c r="C152" s="46"/>
      <c r="D152" s="47" t="s">
        <v>423</v>
      </c>
      <c r="E152" s="48" t="s">
        <v>424</v>
      </c>
      <c r="F152" s="47" t="s">
        <v>8</v>
      </c>
      <c r="G152" s="47">
        <v>10972</v>
      </c>
      <c r="H152" s="47" t="s">
        <v>447</v>
      </c>
      <c r="J152" s="1"/>
    </row>
    <row r="153" spans="1:10" ht="12.75">
      <c r="A153" s="1" t="s">
        <v>449</v>
      </c>
      <c r="B153" s="65">
        <v>27</v>
      </c>
      <c r="C153" s="62">
        <v>27</v>
      </c>
      <c r="D153" s="63" t="s">
        <v>462</v>
      </c>
      <c r="E153" s="64" t="s">
        <v>460</v>
      </c>
      <c r="F153" s="63" t="s">
        <v>461</v>
      </c>
      <c r="G153" s="63">
        <v>19347</v>
      </c>
      <c r="H153" s="63" t="s">
        <v>447</v>
      </c>
      <c r="J153" s="1"/>
    </row>
    <row r="154" spans="1:10" ht="12.75">
      <c r="A154" s="1" t="s">
        <v>449</v>
      </c>
      <c r="B154" s="1">
        <v>34</v>
      </c>
      <c r="C154" s="46">
        <v>26</v>
      </c>
      <c r="D154" s="47" t="s">
        <v>283</v>
      </c>
      <c r="E154" s="48" t="s">
        <v>282</v>
      </c>
      <c r="F154" s="47" t="s">
        <v>284</v>
      </c>
      <c r="G154" s="47">
        <v>20688</v>
      </c>
      <c r="H154" s="47" t="s">
        <v>403</v>
      </c>
      <c r="J154" s="1"/>
    </row>
    <row r="155" spans="1:10" ht="12.75">
      <c r="A155" s="1" t="s">
        <v>449</v>
      </c>
      <c r="B155" s="1">
        <v>17</v>
      </c>
      <c r="C155" s="46">
        <v>17</v>
      </c>
      <c r="D155" s="47" t="s">
        <v>465</v>
      </c>
      <c r="E155" s="48" t="s">
        <v>466</v>
      </c>
      <c r="F155" s="47" t="s">
        <v>467</v>
      </c>
      <c r="G155" s="47" t="s">
        <v>468</v>
      </c>
      <c r="H155" s="47" t="s">
        <v>447</v>
      </c>
      <c r="J155" s="1"/>
    </row>
    <row r="156" spans="1:10" ht="12.75">
      <c r="C156" s="46">
        <v>16</v>
      </c>
      <c r="D156" s="47" t="s">
        <v>72</v>
      </c>
      <c r="E156" s="48" t="s">
        <v>71</v>
      </c>
      <c r="F156" s="47" t="s">
        <v>15</v>
      </c>
      <c r="G156" s="47">
        <v>21826</v>
      </c>
      <c r="H156" s="47" t="s">
        <v>403</v>
      </c>
      <c r="J156" s="1"/>
    </row>
    <row r="157" spans="1:10" ht="12.75">
      <c r="C157" s="46">
        <v>17</v>
      </c>
      <c r="D157" s="47" t="s">
        <v>87</v>
      </c>
      <c r="E157" s="48" t="s">
        <v>86</v>
      </c>
      <c r="F157" s="47" t="s">
        <v>44</v>
      </c>
      <c r="G157" s="47">
        <v>20668</v>
      </c>
      <c r="H157" s="47" t="s">
        <v>403</v>
      </c>
      <c r="J157" s="1"/>
    </row>
    <row r="158" spans="1:10" ht="12.75">
      <c r="C158" s="46">
        <v>19</v>
      </c>
      <c r="D158" s="47" t="s">
        <v>172</v>
      </c>
      <c r="E158" s="48" t="s">
        <v>171</v>
      </c>
      <c r="F158" s="47" t="s">
        <v>34</v>
      </c>
      <c r="G158" s="47">
        <v>20572</v>
      </c>
      <c r="H158" s="47" t="s">
        <v>403</v>
      </c>
      <c r="J158" s="1"/>
    </row>
    <row r="159" spans="1:10" ht="12.75">
      <c r="C159" s="46">
        <v>25</v>
      </c>
      <c r="D159" s="47" t="s">
        <v>273</v>
      </c>
      <c r="E159" s="48" t="s">
        <v>272</v>
      </c>
      <c r="F159" s="47" t="s">
        <v>23</v>
      </c>
      <c r="G159" s="47">
        <v>15730</v>
      </c>
      <c r="H159" s="47" t="s">
        <v>403</v>
      </c>
      <c r="J159" s="1"/>
    </row>
    <row r="160" spans="1:10" ht="12.75">
      <c r="C160" s="46">
        <v>27</v>
      </c>
      <c r="D160" s="47" t="s">
        <v>296</v>
      </c>
      <c r="E160" s="48" t="s">
        <v>295</v>
      </c>
      <c r="F160" s="47" t="s">
        <v>297</v>
      </c>
      <c r="G160" s="47">
        <v>21568</v>
      </c>
      <c r="H160" s="47" t="s">
        <v>403</v>
      </c>
      <c r="J160" s="1"/>
    </row>
    <row r="161" spans="1:10" ht="12.75">
      <c r="C161" s="46">
        <v>31</v>
      </c>
      <c r="D161" s="47" t="s">
        <v>389</v>
      </c>
      <c r="E161" s="48" t="s">
        <v>388</v>
      </c>
      <c r="F161" s="47" t="s">
        <v>44</v>
      </c>
      <c r="G161" s="47">
        <v>20405</v>
      </c>
      <c r="H161" s="47" t="s">
        <v>403</v>
      </c>
      <c r="J161" s="1"/>
    </row>
    <row r="162" spans="1:10" ht="12.75">
      <c r="C162" s="46"/>
      <c r="D162" s="47"/>
      <c r="E162" s="48"/>
      <c r="F162" s="47"/>
      <c r="G162" s="47"/>
      <c r="H162" s="47"/>
      <c r="J162" s="1"/>
    </row>
    <row r="163" spans="1:10" ht="12.75">
      <c r="A163" s="1" t="s">
        <v>449</v>
      </c>
      <c r="B163" s="1">
        <v>7</v>
      </c>
      <c r="C163" s="46">
        <v>3</v>
      </c>
      <c r="D163" s="47" t="s">
        <v>60</v>
      </c>
      <c r="E163" s="48" t="s">
        <v>59</v>
      </c>
      <c r="F163" s="47" t="s">
        <v>15</v>
      </c>
      <c r="G163" s="47">
        <v>12285</v>
      </c>
      <c r="H163" s="47" t="s">
        <v>399</v>
      </c>
      <c r="J163" s="1"/>
    </row>
    <row r="164" spans="1:10" ht="12.75">
      <c r="A164" s="1" t="s">
        <v>449</v>
      </c>
      <c r="B164" s="1">
        <v>9</v>
      </c>
      <c r="C164" s="46">
        <v>4</v>
      </c>
      <c r="D164" s="47" t="s">
        <v>79</v>
      </c>
      <c r="E164" s="48" t="s">
        <v>78</v>
      </c>
      <c r="F164" s="47" t="s">
        <v>15</v>
      </c>
      <c r="G164" s="47">
        <v>20563</v>
      </c>
      <c r="H164" s="47" t="s">
        <v>399</v>
      </c>
      <c r="J164" s="1"/>
    </row>
    <row r="165" spans="1:10" ht="12.75">
      <c r="A165" s="1" t="s">
        <v>449</v>
      </c>
      <c r="B165" s="1">
        <v>1</v>
      </c>
      <c r="C165" s="46">
        <v>5</v>
      </c>
      <c r="D165" s="47" t="s">
        <v>89</v>
      </c>
      <c r="E165" s="48" t="s">
        <v>88</v>
      </c>
      <c r="F165" s="47" t="s">
        <v>5</v>
      </c>
      <c r="G165" s="47">
        <v>13675</v>
      </c>
      <c r="H165" s="47" t="s">
        <v>399</v>
      </c>
      <c r="J165" s="1"/>
    </row>
    <row r="166" spans="1:10" ht="12.75">
      <c r="A166" s="1" t="s">
        <v>449</v>
      </c>
      <c r="B166" s="1">
        <v>3</v>
      </c>
      <c r="C166" s="46">
        <v>7</v>
      </c>
      <c r="D166" s="47" t="s">
        <v>311</v>
      </c>
      <c r="E166" s="48" t="s">
        <v>459</v>
      </c>
      <c r="F166" s="47" t="s">
        <v>164</v>
      </c>
      <c r="G166" s="47"/>
      <c r="H166" s="47" t="s">
        <v>401</v>
      </c>
      <c r="J166" s="1"/>
    </row>
    <row r="167" spans="1:10" ht="12.75">
      <c r="A167" s="1" t="s">
        <v>449</v>
      </c>
      <c r="B167" s="1">
        <v>8</v>
      </c>
      <c r="C167" s="46">
        <v>8</v>
      </c>
      <c r="D167" s="47" t="s">
        <v>365</v>
      </c>
      <c r="E167" s="48" t="s">
        <v>364</v>
      </c>
      <c r="F167" s="47" t="s">
        <v>15</v>
      </c>
      <c r="G167" s="47">
        <v>19562</v>
      </c>
      <c r="H167" s="47" t="s">
        <v>399</v>
      </c>
      <c r="J167" s="1"/>
    </row>
    <row r="168" spans="1:10" ht="12.75">
      <c r="A168" s="1" t="s">
        <v>453</v>
      </c>
      <c r="B168" s="1">
        <v>6</v>
      </c>
      <c r="C168" s="46">
        <v>9</v>
      </c>
      <c r="D168" s="47" t="s">
        <v>375</v>
      </c>
      <c r="E168" s="48" t="s">
        <v>374</v>
      </c>
      <c r="F168" s="47" t="s">
        <v>8</v>
      </c>
      <c r="G168" s="47">
        <v>20447</v>
      </c>
      <c r="H168" s="47" t="s">
        <v>401</v>
      </c>
      <c r="J168" s="1"/>
    </row>
    <row r="169" spans="1:10" ht="12.75">
      <c r="A169" s="1" t="s">
        <v>449</v>
      </c>
      <c r="B169" s="1">
        <v>4</v>
      </c>
      <c r="C169" s="46">
        <v>11</v>
      </c>
      <c r="D169" s="47" t="s">
        <v>257</v>
      </c>
      <c r="E169" s="48" t="s">
        <v>256</v>
      </c>
      <c r="F169" s="47" t="s">
        <v>8</v>
      </c>
      <c r="G169" s="47">
        <v>11800</v>
      </c>
      <c r="H169" s="47" t="s">
        <v>401</v>
      </c>
      <c r="J169" s="1"/>
    </row>
    <row r="170" spans="1:10" ht="12.75">
      <c r="A170" s="1" t="s">
        <v>449</v>
      </c>
      <c r="B170" s="1">
        <v>10</v>
      </c>
      <c r="C170" s="46">
        <v>12</v>
      </c>
      <c r="D170" s="47" t="s">
        <v>85</v>
      </c>
      <c r="E170" s="48" t="s">
        <v>84</v>
      </c>
      <c r="F170" s="47" t="s">
        <v>2</v>
      </c>
      <c r="G170" s="47">
        <v>13697</v>
      </c>
      <c r="H170" s="47" t="s">
        <v>401</v>
      </c>
      <c r="J170" s="1"/>
    </row>
    <row r="171" spans="1:10" ht="12.75">
      <c r="C171" s="46">
        <v>1</v>
      </c>
      <c r="D171" s="47" t="s">
        <v>7</v>
      </c>
      <c r="E171" s="48" t="s">
        <v>6</v>
      </c>
      <c r="F171" s="47" t="s">
        <v>8</v>
      </c>
      <c r="G171" s="47">
        <v>19972</v>
      </c>
      <c r="H171" s="47" t="s">
        <v>399</v>
      </c>
      <c r="J171" s="1"/>
    </row>
    <row r="172" spans="1:10" ht="12.75">
      <c r="C172" s="46">
        <v>2</v>
      </c>
      <c r="D172" s="47" t="s">
        <v>36</v>
      </c>
      <c r="E172" s="48" t="s">
        <v>35</v>
      </c>
      <c r="F172" s="47" t="s">
        <v>15</v>
      </c>
      <c r="G172" s="47">
        <v>21073</v>
      </c>
      <c r="H172" s="47" t="s">
        <v>399</v>
      </c>
      <c r="J172" s="1"/>
    </row>
    <row r="173" spans="1:10" ht="12.75">
      <c r="C173" s="46">
        <v>6</v>
      </c>
      <c r="D173" s="47" t="s">
        <v>146</v>
      </c>
      <c r="E173" s="48" t="s">
        <v>145</v>
      </c>
      <c r="F173" s="47" t="s">
        <v>5</v>
      </c>
      <c r="G173" s="47">
        <v>20543</v>
      </c>
      <c r="H173" s="47" t="s">
        <v>399</v>
      </c>
      <c r="J173" s="1"/>
    </row>
    <row r="174" spans="1:10" ht="12.75">
      <c r="C174" s="46">
        <v>10</v>
      </c>
      <c r="D174" s="47" t="s">
        <v>187</v>
      </c>
      <c r="E174" s="48" t="s">
        <v>186</v>
      </c>
      <c r="F174" s="47" t="s">
        <v>8</v>
      </c>
      <c r="G174" s="47">
        <v>20313</v>
      </c>
      <c r="H174" s="47" t="s">
        <v>401</v>
      </c>
      <c r="J174" s="1"/>
    </row>
    <row r="175" spans="1:10" ht="12.75">
      <c r="C175" s="46">
        <v>13</v>
      </c>
      <c r="D175" s="47" t="s">
        <v>119</v>
      </c>
      <c r="E175" s="48" t="s">
        <v>118</v>
      </c>
      <c r="F175" s="47" t="s">
        <v>2</v>
      </c>
      <c r="G175" s="47">
        <v>17734</v>
      </c>
      <c r="H175" s="47" t="s">
        <v>401</v>
      </c>
      <c r="J175" s="1"/>
    </row>
    <row r="176" spans="1:10" ht="12.75">
      <c r="C176" s="46">
        <v>14</v>
      </c>
      <c r="D176" s="47" t="s">
        <v>223</v>
      </c>
      <c r="E176" s="48" t="s">
        <v>222</v>
      </c>
      <c r="F176" s="47" t="s">
        <v>2</v>
      </c>
      <c r="G176" s="47">
        <v>2928</v>
      </c>
      <c r="H176" s="47" t="s">
        <v>401</v>
      </c>
      <c r="J176" s="1"/>
    </row>
    <row r="177" spans="1:10" ht="12.75">
      <c r="C177" s="46">
        <v>15</v>
      </c>
      <c r="D177" s="47" t="s">
        <v>225</v>
      </c>
      <c r="E177" s="48" t="s">
        <v>224</v>
      </c>
      <c r="F177" s="47" t="s">
        <v>5</v>
      </c>
      <c r="G177" s="47">
        <v>7798</v>
      </c>
      <c r="H177" s="47" t="s">
        <v>401</v>
      </c>
      <c r="J177" s="1"/>
    </row>
    <row r="178" spans="1:10" ht="12.75">
      <c r="C178" s="46">
        <v>16</v>
      </c>
      <c r="D178" s="47" t="s">
        <v>279</v>
      </c>
      <c r="E178" s="48" t="s">
        <v>278</v>
      </c>
      <c r="F178" s="47" t="s">
        <v>2</v>
      </c>
      <c r="G178" s="47">
        <v>7404</v>
      </c>
      <c r="H178" s="47" t="s">
        <v>401</v>
      </c>
      <c r="J178" s="1"/>
    </row>
    <row r="179" spans="1:10" ht="12.75">
      <c r="C179" s="46"/>
      <c r="D179" s="47"/>
      <c r="E179" s="48"/>
      <c r="F179" s="47"/>
      <c r="G179" s="47"/>
      <c r="H179" s="47"/>
      <c r="J179" s="1"/>
    </row>
    <row r="180" spans="1:10" ht="12.75">
      <c r="C180" s="46"/>
      <c r="D180" s="47"/>
      <c r="E180" s="48"/>
      <c r="F180" s="47"/>
      <c r="G180" s="47"/>
      <c r="H180" s="47"/>
      <c r="J180" s="1"/>
    </row>
    <row r="181" spans="1:10" ht="12.75">
      <c r="A181" s="66" t="s">
        <v>449</v>
      </c>
      <c r="B181" s="66">
        <v>20</v>
      </c>
      <c r="C181" s="67">
        <v>14</v>
      </c>
      <c r="D181" s="68" t="s">
        <v>96</v>
      </c>
      <c r="E181" s="69" t="s">
        <v>95</v>
      </c>
      <c r="F181" s="68" t="s">
        <v>44</v>
      </c>
      <c r="G181" s="68">
        <v>18099</v>
      </c>
      <c r="H181" s="68" t="s">
        <v>97</v>
      </c>
      <c r="J181" s="1"/>
    </row>
    <row r="182" spans="1:10" ht="12.75">
      <c r="A182" s="1" t="s">
        <v>449</v>
      </c>
      <c r="B182" s="1">
        <v>25</v>
      </c>
      <c r="C182" s="46">
        <v>16</v>
      </c>
      <c r="D182" s="47" t="s">
        <v>212</v>
      </c>
      <c r="E182" s="48" t="s">
        <v>211</v>
      </c>
      <c r="F182" s="47" t="s">
        <v>15</v>
      </c>
      <c r="G182" s="47">
        <v>18205</v>
      </c>
      <c r="H182" s="47" t="s">
        <v>97</v>
      </c>
      <c r="J182" s="1"/>
    </row>
    <row r="183" spans="1:10" ht="12.75">
      <c r="A183" s="1" t="s">
        <v>449</v>
      </c>
      <c r="B183" s="1">
        <v>22</v>
      </c>
      <c r="C183" s="46">
        <v>18</v>
      </c>
      <c r="D183" s="47" t="s">
        <v>318</v>
      </c>
      <c r="E183" s="48" t="s">
        <v>317</v>
      </c>
      <c r="F183" s="47" t="s">
        <v>15</v>
      </c>
      <c r="G183" s="47">
        <v>17984</v>
      </c>
      <c r="H183" s="47" t="s">
        <v>97</v>
      </c>
      <c r="J183" s="1"/>
    </row>
    <row r="184" spans="1:10" ht="12.75">
      <c r="A184" s="1" t="s">
        <v>449</v>
      </c>
      <c r="B184" s="1">
        <v>24</v>
      </c>
      <c r="C184" s="46">
        <v>19</v>
      </c>
      <c r="D184" s="47" t="s">
        <v>333</v>
      </c>
      <c r="E184" s="48" t="s">
        <v>332</v>
      </c>
      <c r="F184" s="47" t="s">
        <v>15</v>
      </c>
      <c r="G184" s="47">
        <v>10880</v>
      </c>
      <c r="H184" s="47" t="s">
        <v>97</v>
      </c>
      <c r="J184" s="1"/>
    </row>
    <row r="185" spans="1:10" ht="12.75">
      <c r="A185" s="1" t="s">
        <v>449</v>
      </c>
      <c r="B185" s="1">
        <v>23</v>
      </c>
      <c r="C185" s="46">
        <v>20</v>
      </c>
      <c r="D185" s="47" t="s">
        <v>342</v>
      </c>
      <c r="E185" s="48" t="s">
        <v>341</v>
      </c>
      <c r="F185" s="47" t="s">
        <v>15</v>
      </c>
      <c r="G185" s="47">
        <v>19527</v>
      </c>
      <c r="H185" s="47" t="s">
        <v>97</v>
      </c>
      <c r="J185" s="1"/>
    </row>
    <row r="186" spans="1:10" ht="12.75">
      <c r="C186" s="46">
        <v>1</v>
      </c>
      <c r="D186" s="47" t="s">
        <v>109</v>
      </c>
      <c r="E186" s="48" t="s">
        <v>108</v>
      </c>
      <c r="F186" s="47" t="s">
        <v>110</v>
      </c>
      <c r="G186" s="47">
        <v>15816</v>
      </c>
      <c r="H186" s="47" t="s">
        <v>111</v>
      </c>
      <c r="J186" s="1"/>
    </row>
    <row r="187" spans="1:10" ht="12.75">
      <c r="C187" s="46">
        <v>2</v>
      </c>
      <c r="D187" s="47" t="s">
        <v>138</v>
      </c>
      <c r="E187" s="48" t="s">
        <v>137</v>
      </c>
      <c r="F187" s="47" t="s">
        <v>139</v>
      </c>
      <c r="G187" s="47">
        <v>405</v>
      </c>
      <c r="H187" s="47" t="s">
        <v>111</v>
      </c>
      <c r="J187" s="1"/>
    </row>
    <row r="188" spans="1:10" ht="12.75">
      <c r="C188" s="46">
        <v>3</v>
      </c>
      <c r="D188" s="47" t="s">
        <v>144</v>
      </c>
      <c r="E188" s="48" t="s">
        <v>143</v>
      </c>
      <c r="F188" s="47" t="s">
        <v>2</v>
      </c>
      <c r="G188" s="47">
        <v>3278</v>
      </c>
      <c r="H188" s="47" t="s">
        <v>111</v>
      </c>
      <c r="J188" s="1"/>
    </row>
    <row r="189" spans="1:10" ht="12.75">
      <c r="C189" s="46">
        <v>4</v>
      </c>
      <c r="D189" s="47" t="s">
        <v>159</v>
      </c>
      <c r="E189" s="48" t="s">
        <v>158</v>
      </c>
      <c r="F189" s="47" t="s">
        <v>110</v>
      </c>
      <c r="G189" s="47">
        <v>986</v>
      </c>
      <c r="H189" s="47" t="s">
        <v>111</v>
      </c>
      <c r="J189" s="1"/>
    </row>
    <row r="190" spans="1:10" ht="12.75">
      <c r="C190" s="46">
        <v>5</v>
      </c>
      <c r="D190" s="47" t="s">
        <v>200</v>
      </c>
      <c r="E190" s="48" t="s">
        <v>199</v>
      </c>
      <c r="F190" s="47" t="s">
        <v>2</v>
      </c>
      <c r="G190" s="47">
        <v>17773</v>
      </c>
      <c r="H190" s="47" t="s">
        <v>111</v>
      </c>
      <c r="J190" s="1"/>
    </row>
    <row r="191" spans="1:10" ht="12.75">
      <c r="C191" s="46">
        <v>6</v>
      </c>
      <c r="D191" s="47" t="s">
        <v>305</v>
      </c>
      <c r="E191" s="48" t="s">
        <v>304</v>
      </c>
      <c r="F191" s="47" t="s">
        <v>232</v>
      </c>
      <c r="G191" s="47">
        <v>8279</v>
      </c>
      <c r="H191" s="47" t="s">
        <v>111</v>
      </c>
      <c r="J191" s="1"/>
    </row>
    <row r="192" spans="1:10" ht="12.75">
      <c r="C192" s="46">
        <v>7</v>
      </c>
      <c r="D192" s="47" t="s">
        <v>320</v>
      </c>
      <c r="E192" s="48" t="s">
        <v>319</v>
      </c>
      <c r="F192" s="47" t="s">
        <v>321</v>
      </c>
      <c r="G192" s="47">
        <v>15973</v>
      </c>
      <c r="H192" s="47" t="s">
        <v>111</v>
      </c>
      <c r="J192" s="1"/>
    </row>
    <row r="193" spans="3:10" ht="12.75">
      <c r="C193" s="46">
        <v>8</v>
      </c>
      <c r="D193" s="47" t="s">
        <v>377</v>
      </c>
      <c r="E193" s="48" t="s">
        <v>376</v>
      </c>
      <c r="F193" s="47" t="s">
        <v>2</v>
      </c>
      <c r="G193" s="47">
        <v>17642</v>
      </c>
      <c r="H193" s="47" t="s">
        <v>111</v>
      </c>
      <c r="J193" s="1"/>
    </row>
    <row r="194" spans="3:10" ht="12.75">
      <c r="C194" s="46">
        <v>9</v>
      </c>
      <c r="D194" s="47" t="s">
        <v>117</v>
      </c>
      <c r="E194" s="48" t="s">
        <v>443</v>
      </c>
      <c r="F194" s="47" t="s">
        <v>2</v>
      </c>
      <c r="G194" s="47"/>
      <c r="H194" s="47" t="s">
        <v>406</v>
      </c>
      <c r="J194" s="1"/>
    </row>
    <row r="195" spans="3:10" ht="12.75">
      <c r="C195" s="46">
        <v>10</v>
      </c>
      <c r="D195" s="47" t="s">
        <v>1</v>
      </c>
      <c r="E195" s="48" t="s">
        <v>0</v>
      </c>
      <c r="F195" s="47" t="s">
        <v>2</v>
      </c>
      <c r="G195" s="47">
        <v>15733</v>
      </c>
      <c r="H195" s="47" t="s">
        <v>405</v>
      </c>
      <c r="J195" s="1"/>
    </row>
    <row r="196" spans="3:10" ht="12.75">
      <c r="C196" s="46">
        <v>11</v>
      </c>
      <c r="D196" s="47" t="s">
        <v>277</v>
      </c>
      <c r="E196" s="48" t="s">
        <v>276</v>
      </c>
      <c r="F196" s="47" t="s">
        <v>2</v>
      </c>
      <c r="G196" s="47">
        <v>14517</v>
      </c>
      <c r="H196" s="47" t="s">
        <v>405</v>
      </c>
      <c r="J196" s="1"/>
    </row>
    <row r="197" spans="3:10" ht="12.75">
      <c r="C197" s="46">
        <v>12</v>
      </c>
      <c r="D197" s="47" t="s">
        <v>316</v>
      </c>
      <c r="E197" s="48" t="s">
        <v>315</v>
      </c>
      <c r="F197" s="47" t="s">
        <v>5</v>
      </c>
      <c r="G197" s="47">
        <v>8328</v>
      </c>
      <c r="H197" s="47" t="s">
        <v>97</v>
      </c>
      <c r="J197" s="1"/>
    </row>
    <row r="198" spans="3:10" ht="12.75">
      <c r="C198" s="46">
        <v>13</v>
      </c>
      <c r="D198" s="47" t="s">
        <v>325</v>
      </c>
      <c r="E198" s="48" t="s">
        <v>324</v>
      </c>
      <c r="F198" s="47" t="s">
        <v>5</v>
      </c>
      <c r="G198" s="47">
        <v>5296</v>
      </c>
      <c r="H198" s="47" t="s">
        <v>97</v>
      </c>
      <c r="J198" s="1"/>
    </row>
    <row r="199" spans="3:10" ht="12.75">
      <c r="C199" s="46">
        <v>15</v>
      </c>
      <c r="D199" s="47" t="s">
        <v>183</v>
      </c>
      <c r="E199" s="48" t="s">
        <v>182</v>
      </c>
      <c r="F199" s="47" t="s">
        <v>2</v>
      </c>
      <c r="G199" s="47">
        <v>7823</v>
      </c>
      <c r="H199" s="47" t="s">
        <v>97</v>
      </c>
      <c r="J199" s="1"/>
    </row>
    <row r="200" spans="3:10" ht="12.75">
      <c r="C200" s="46">
        <v>17</v>
      </c>
      <c r="D200" s="47" t="s">
        <v>231</v>
      </c>
      <c r="E200" s="48" t="s">
        <v>230</v>
      </c>
      <c r="F200" s="47" t="s">
        <v>232</v>
      </c>
      <c r="G200" s="47">
        <v>14355</v>
      </c>
      <c r="H200" s="47" t="s">
        <v>97</v>
      </c>
      <c r="J200" s="1"/>
    </row>
    <row r="201" spans="3:10" ht="12.75">
      <c r="C201" s="46">
        <v>21</v>
      </c>
      <c r="D201" s="47" t="s">
        <v>346</v>
      </c>
      <c r="E201" s="48" t="s">
        <v>345</v>
      </c>
      <c r="F201" s="47" t="s">
        <v>2</v>
      </c>
      <c r="G201" s="47">
        <v>11747</v>
      </c>
      <c r="H201" s="47" t="s">
        <v>97</v>
      </c>
      <c r="J201" s="1"/>
    </row>
    <row r="202" spans="3:10" ht="12.75">
      <c r="C202" s="46"/>
      <c r="D202" s="47"/>
      <c r="E202" s="48"/>
      <c r="F202" s="47"/>
      <c r="G202" s="47"/>
      <c r="H202" s="47"/>
      <c r="J202" s="1"/>
    </row>
    <row r="203" spans="3:10" ht="12.75">
      <c r="C203" s="46"/>
      <c r="D203" s="47"/>
      <c r="E203" s="48"/>
      <c r="F203" s="47"/>
      <c r="G203" s="47"/>
      <c r="H203" s="47"/>
      <c r="J203" s="1"/>
    </row>
    <row r="204" spans="3:10" ht="12.75">
      <c r="C204" s="46"/>
      <c r="D204" s="47"/>
      <c r="E204" s="48"/>
      <c r="F204" s="47"/>
      <c r="G204" s="47"/>
      <c r="H204" s="47"/>
      <c r="J204" s="1"/>
    </row>
    <row r="205" spans="3:10" ht="12.75">
      <c r="C205" s="46"/>
      <c r="D205" s="47"/>
      <c r="E205" s="48"/>
      <c r="F205" s="47"/>
      <c r="G205" s="47"/>
      <c r="H205" s="47"/>
      <c r="J205" s="1"/>
    </row>
    <row r="206" spans="3:10" ht="12.75">
      <c r="C206" s="46">
        <v>1</v>
      </c>
      <c r="D206" s="47" t="s">
        <v>391</v>
      </c>
      <c r="E206" s="48" t="s">
        <v>390</v>
      </c>
      <c r="F206" s="47" t="s">
        <v>392</v>
      </c>
      <c r="G206" s="47">
        <v>13841</v>
      </c>
      <c r="H206" s="47" t="s">
        <v>407</v>
      </c>
      <c r="J206" s="1"/>
    </row>
    <row r="207" spans="3:10" ht="12.75">
      <c r="C207" s="46"/>
      <c r="D207" s="47"/>
      <c r="E207" s="48"/>
      <c r="F207" s="47"/>
      <c r="G207" s="47"/>
      <c r="H207" s="47"/>
      <c r="J207" s="1"/>
    </row>
    <row r="208" spans="3:10" ht="12.75">
      <c r="C208" s="46"/>
      <c r="D208" s="47"/>
      <c r="E208" s="48"/>
      <c r="F208" s="47"/>
      <c r="G208" s="47"/>
      <c r="H208" s="47"/>
      <c r="J208" s="1"/>
    </row>
    <row r="209" spans="3:10" ht="12.75">
      <c r="C209" s="46"/>
      <c r="D209" s="47"/>
      <c r="E209" s="48"/>
      <c r="F209" s="47"/>
      <c r="G209" s="47"/>
      <c r="H209" s="47"/>
      <c r="J209" s="1"/>
    </row>
    <row r="210" spans="3:10" ht="12.75">
      <c r="C210" s="46"/>
      <c r="D210" s="47"/>
      <c r="E210" s="48"/>
      <c r="F210" s="47"/>
      <c r="G210" s="47"/>
      <c r="H210" s="47"/>
      <c r="J210" s="1"/>
    </row>
    <row r="211" spans="3:10" ht="12.75">
      <c r="C211" s="46"/>
      <c r="D211" s="47"/>
      <c r="E211" s="48"/>
      <c r="F211" s="47"/>
      <c r="G211" s="47"/>
      <c r="H211" s="47"/>
      <c r="J211" s="1"/>
    </row>
    <row r="212" spans="3:10" ht="12.75">
      <c r="C212" s="46"/>
      <c r="D212" s="47"/>
      <c r="E212" s="48"/>
      <c r="F212" s="47"/>
      <c r="G212" s="47"/>
      <c r="H212" s="47"/>
      <c r="J212" s="1"/>
    </row>
    <row r="213" spans="3:10" ht="12.75">
      <c r="C213" s="46"/>
      <c r="D213" s="47"/>
      <c r="E213" s="48"/>
      <c r="F213" s="47"/>
      <c r="G213" s="47"/>
      <c r="H213" s="47"/>
      <c r="J213" s="1"/>
    </row>
    <row r="214" spans="3:10" ht="12.75">
      <c r="C214" s="46"/>
      <c r="D214" s="47"/>
      <c r="E214" s="48"/>
      <c r="F214" s="47"/>
      <c r="G214" s="47"/>
      <c r="H214" s="47"/>
      <c r="J214" s="1"/>
    </row>
    <row r="215" spans="3:10" ht="12.75">
      <c r="C215" s="46"/>
      <c r="D215" s="47"/>
      <c r="E215" s="48"/>
      <c r="F215" s="47"/>
      <c r="G215" s="47"/>
      <c r="H215" s="47"/>
      <c r="J215" s="1"/>
    </row>
    <row r="216" spans="3:10" ht="12.75">
      <c r="C216" s="46"/>
      <c r="D216" s="47"/>
      <c r="E216" s="48"/>
      <c r="F216" s="47"/>
      <c r="G216" s="47"/>
      <c r="H216" s="47"/>
      <c r="J216" s="1"/>
    </row>
    <row r="217" spans="3:10" ht="12.75">
      <c r="C217" s="46"/>
      <c r="D217" s="47"/>
      <c r="E217" s="48"/>
      <c r="F217" s="47"/>
      <c r="G217" s="47"/>
      <c r="H217" s="47"/>
      <c r="J217" s="1"/>
    </row>
    <row r="218" spans="3:10" ht="12.75">
      <c r="C218" s="46"/>
      <c r="D218" s="47"/>
      <c r="E218" s="48"/>
      <c r="F218" s="47"/>
      <c r="G218" s="47"/>
      <c r="H218" s="47"/>
      <c r="J218" s="1"/>
    </row>
    <row r="219" spans="3:10" ht="12.75">
      <c r="C219" s="46"/>
      <c r="D219" s="47"/>
      <c r="E219" s="48"/>
      <c r="F219" s="47"/>
      <c r="G219" s="47"/>
      <c r="H219" s="47"/>
      <c r="J219" s="1"/>
    </row>
    <row r="220" spans="3:10" ht="12.75">
      <c r="C220" s="46"/>
      <c r="D220" s="47"/>
      <c r="E220" s="48"/>
      <c r="F220" s="47"/>
      <c r="G220" s="47"/>
      <c r="H220" s="47"/>
      <c r="J220" s="1"/>
    </row>
    <row r="221" spans="3:10" ht="12.75">
      <c r="C221" s="46"/>
      <c r="D221" s="47"/>
      <c r="E221" s="48"/>
      <c r="F221" s="47"/>
      <c r="G221" s="47"/>
      <c r="H221" s="47"/>
      <c r="J221" s="1"/>
    </row>
    <row r="222" spans="3:10" ht="12.75">
      <c r="C222" s="46"/>
      <c r="D222" s="47"/>
      <c r="E222" s="48"/>
      <c r="F222" s="47"/>
      <c r="G222" s="47"/>
      <c r="H222" s="47"/>
      <c r="J222" s="1"/>
    </row>
    <row r="223" spans="3:10" ht="12.75">
      <c r="C223" s="46"/>
      <c r="D223" s="47"/>
      <c r="E223" s="48"/>
      <c r="F223" s="47"/>
      <c r="G223" s="47"/>
      <c r="H223" s="47"/>
      <c r="J223" s="1"/>
    </row>
    <row r="224" spans="3:10" ht="12.75">
      <c r="C224" s="46"/>
      <c r="D224" s="47"/>
      <c r="E224" s="48"/>
      <c r="F224" s="47"/>
      <c r="G224" s="47"/>
      <c r="H224" s="47"/>
      <c r="J224" s="1"/>
    </row>
    <row r="225" spans="3:10" ht="12.75">
      <c r="C225" s="46"/>
      <c r="D225" s="47"/>
      <c r="E225" s="48"/>
      <c r="F225" s="47"/>
      <c r="G225" s="47"/>
      <c r="H225" s="47"/>
      <c r="J225" s="1"/>
    </row>
    <row r="226" spans="3:10" ht="12.75">
      <c r="C226" s="46"/>
      <c r="D226" s="47"/>
      <c r="E226" s="48"/>
      <c r="F226" s="47"/>
      <c r="G226" s="47"/>
      <c r="H226" s="47"/>
      <c r="J226" s="1"/>
    </row>
    <row r="227" spans="3:10" ht="12.75">
      <c r="C227" s="46"/>
      <c r="D227" s="47"/>
      <c r="E227" s="48"/>
      <c r="F227" s="47"/>
      <c r="G227" s="47"/>
      <c r="H227" s="47"/>
      <c r="J227" s="1"/>
    </row>
    <row r="228" spans="3:10" ht="12.75">
      <c r="C228" s="46"/>
      <c r="D228" s="47"/>
      <c r="E228" s="48"/>
      <c r="F228" s="47"/>
      <c r="G228" s="47"/>
      <c r="H228" s="47"/>
      <c r="J228" s="1"/>
    </row>
    <row r="229" spans="3:10" ht="12.75">
      <c r="C229" s="46"/>
      <c r="D229" s="47"/>
      <c r="E229" s="48"/>
      <c r="F229" s="47"/>
      <c r="G229" s="47"/>
      <c r="H229" s="47"/>
      <c r="J229" s="1"/>
    </row>
    <row r="230" spans="3:10" ht="12.75">
      <c r="C230" s="46"/>
      <c r="D230" s="47"/>
      <c r="E230" s="48"/>
      <c r="F230" s="47"/>
      <c r="G230" s="47"/>
      <c r="H230" s="47"/>
      <c r="J230" s="1"/>
    </row>
    <row r="231" spans="3:10" ht="12.75">
      <c r="C231" s="46"/>
      <c r="D231" s="47"/>
      <c r="E231" s="48"/>
      <c r="F231" s="47"/>
      <c r="G231" s="47"/>
      <c r="H231" s="47"/>
      <c r="J231" s="1"/>
    </row>
    <row r="232" spans="3:10" ht="12.75">
      <c r="C232" s="46"/>
      <c r="D232" s="47"/>
      <c r="E232" s="48"/>
      <c r="F232" s="47"/>
      <c r="G232" s="47"/>
      <c r="H232" s="47"/>
      <c r="J232" s="1"/>
    </row>
    <row r="233" spans="3:10" ht="12.75">
      <c r="C233" s="46"/>
      <c r="D233" s="47"/>
      <c r="E233" s="48"/>
      <c r="F233" s="47"/>
      <c r="G233" s="47"/>
      <c r="H233" s="47"/>
      <c r="J233" s="1"/>
    </row>
    <row r="234" spans="3:10" ht="12.75">
      <c r="C234" s="46"/>
      <c r="D234" s="47"/>
      <c r="E234" s="48"/>
      <c r="F234" s="47"/>
      <c r="G234" s="47"/>
      <c r="H234" s="47"/>
      <c r="J234" s="1"/>
    </row>
    <row r="235" spans="3:10" ht="12.75">
      <c r="C235" s="46"/>
      <c r="D235" s="47"/>
      <c r="E235" s="48"/>
      <c r="F235" s="47"/>
      <c r="G235" s="47"/>
      <c r="H235" s="47"/>
      <c r="J235" s="1"/>
    </row>
    <row r="236" spans="3:10" ht="12.75">
      <c r="C236" s="46"/>
      <c r="D236" s="47"/>
      <c r="E236" s="48"/>
      <c r="F236" s="47"/>
      <c r="G236" s="47"/>
      <c r="H236" s="47"/>
      <c r="J236" s="1"/>
    </row>
    <row r="237" spans="3:10" ht="12.75">
      <c r="C237" s="46"/>
      <c r="D237" s="47"/>
      <c r="E237" s="48"/>
      <c r="F237" s="47"/>
      <c r="G237" s="47"/>
      <c r="H237" s="47"/>
      <c r="J237" s="1"/>
    </row>
    <row r="238" spans="3:10" ht="12.75">
      <c r="C238" s="46"/>
      <c r="D238" s="47"/>
      <c r="E238" s="48"/>
      <c r="F238" s="47"/>
      <c r="G238" s="47"/>
      <c r="H238" s="47"/>
      <c r="J238" s="1"/>
    </row>
    <row r="239" spans="3:10" ht="12.75">
      <c r="C239" s="46"/>
      <c r="D239" s="47"/>
      <c r="E239" s="48"/>
      <c r="F239" s="47"/>
      <c r="G239" s="47"/>
      <c r="H239" s="47"/>
      <c r="J239" s="1"/>
    </row>
    <row r="240" spans="3:10" ht="12.75">
      <c r="C240" s="46"/>
      <c r="D240" s="47"/>
      <c r="E240" s="48"/>
      <c r="F240" s="47"/>
      <c r="G240" s="47"/>
      <c r="H240" s="47"/>
      <c r="J240" s="1"/>
    </row>
    <row r="241" spans="3:10" ht="12.75">
      <c r="C241" s="46"/>
      <c r="D241" s="47"/>
      <c r="E241" s="48"/>
      <c r="F241" s="47"/>
      <c r="G241" s="47"/>
      <c r="H241" s="47"/>
      <c r="J241" s="1"/>
    </row>
    <row r="242" spans="3:10" ht="12.75">
      <c r="C242" s="46"/>
      <c r="D242" s="47"/>
      <c r="E242" s="48"/>
      <c r="F242" s="47"/>
      <c r="G242" s="47"/>
      <c r="H242" s="47"/>
      <c r="J242" s="1"/>
    </row>
    <row r="243" spans="3:10" ht="12.75">
      <c r="C243" s="46"/>
      <c r="D243" s="47"/>
      <c r="E243" s="48"/>
      <c r="F243" s="47"/>
      <c r="G243" s="47"/>
      <c r="H243" s="47"/>
      <c r="J243" s="1"/>
    </row>
    <row r="244" spans="3:10" ht="12.75">
      <c r="C244" s="46"/>
      <c r="D244" s="47"/>
      <c r="E244" s="48"/>
      <c r="F244" s="47"/>
      <c r="G244" s="47"/>
      <c r="H244" s="47"/>
      <c r="J244" s="1"/>
    </row>
    <row r="245" spans="3:10" ht="12.75">
      <c r="C245" s="46"/>
      <c r="D245" s="47"/>
      <c r="E245" s="48"/>
      <c r="F245" s="47"/>
      <c r="G245" s="47"/>
      <c r="H245" s="47"/>
      <c r="J245" s="1"/>
    </row>
    <row r="246" spans="3:10" ht="12.75">
      <c r="C246" s="46"/>
      <c r="D246" s="47"/>
      <c r="E246" s="48"/>
      <c r="F246" s="47"/>
      <c r="G246" s="47"/>
      <c r="H246" s="47"/>
      <c r="J246" s="1"/>
    </row>
    <row r="247" spans="3:10" ht="12.75">
      <c r="C247" s="46"/>
      <c r="D247" s="47"/>
      <c r="E247" s="48"/>
      <c r="F247" s="47"/>
      <c r="G247" s="47"/>
      <c r="H247" s="47"/>
      <c r="J247" s="1"/>
    </row>
    <row r="248" spans="3:10" ht="12.75">
      <c r="C248" s="46"/>
      <c r="D248" s="47"/>
      <c r="E248" s="48"/>
      <c r="F248" s="47"/>
      <c r="G248" s="47"/>
      <c r="H248" s="47"/>
      <c r="J248" s="1"/>
    </row>
    <row r="249" spans="3:10" ht="12.75">
      <c r="C249" s="46"/>
      <c r="D249" s="47"/>
      <c r="E249" s="48"/>
      <c r="F249" s="47"/>
      <c r="G249" s="47"/>
      <c r="H249" s="47"/>
      <c r="J249" s="1"/>
    </row>
    <row r="250" spans="3:10" ht="12.75">
      <c r="C250" s="46"/>
      <c r="D250" s="47"/>
      <c r="E250" s="48"/>
      <c r="F250" s="47"/>
      <c r="G250" s="47"/>
      <c r="H250" s="47"/>
      <c r="J250" s="1"/>
    </row>
    <row r="251" spans="3:10" ht="12.75">
      <c r="C251" s="46"/>
      <c r="D251" s="47"/>
      <c r="E251" s="48"/>
      <c r="F251" s="47"/>
      <c r="G251" s="47"/>
      <c r="H251" s="47"/>
      <c r="J251" s="1"/>
    </row>
    <row r="252" spans="3:10" ht="12.75">
      <c r="C252" s="46"/>
      <c r="D252" s="47"/>
      <c r="E252" s="48"/>
      <c r="F252" s="47"/>
      <c r="G252" s="47"/>
      <c r="H252" s="47"/>
      <c r="J252" s="1"/>
    </row>
    <row r="253" spans="3:10" ht="12.75">
      <c r="C253" s="46"/>
      <c r="D253" s="47"/>
      <c r="E253" s="48"/>
      <c r="F253" s="47"/>
      <c r="G253" s="47"/>
      <c r="H253" s="47"/>
      <c r="J253" s="1"/>
    </row>
    <row r="254" spans="3:10" ht="12.75">
      <c r="C254" s="46"/>
      <c r="D254" s="47"/>
      <c r="E254" s="48"/>
      <c r="F254" s="47"/>
      <c r="G254" s="47"/>
      <c r="H254" s="47"/>
      <c r="J254" s="1"/>
    </row>
    <row r="255" spans="3:10" ht="12.75">
      <c r="C255" s="46"/>
      <c r="D255" s="47"/>
      <c r="E255" s="48"/>
      <c r="F255" s="47"/>
      <c r="G255" s="47"/>
      <c r="H255" s="47"/>
      <c r="J255" s="1"/>
    </row>
    <row r="256" spans="3:10" ht="12.75">
      <c r="C256" s="46"/>
      <c r="D256" s="47"/>
      <c r="E256" s="48"/>
      <c r="F256" s="47"/>
      <c r="G256" s="47"/>
      <c r="H256" s="47"/>
      <c r="J256" s="1"/>
    </row>
    <row r="257" spans="3:10" ht="12.75">
      <c r="C257" s="46"/>
      <c r="D257" s="47"/>
      <c r="E257" s="48"/>
      <c r="F257" s="47"/>
      <c r="G257" s="47"/>
      <c r="H257" s="47"/>
      <c r="J257" s="1"/>
    </row>
    <row r="258" spans="3:10" ht="12.75">
      <c r="C258" s="46"/>
      <c r="D258" s="47"/>
      <c r="E258" s="48"/>
      <c r="F258" s="47"/>
      <c r="G258" s="47"/>
      <c r="H258" s="47"/>
      <c r="J258" s="1"/>
    </row>
    <row r="259" spans="3:10" ht="12.75">
      <c r="C259" s="46"/>
      <c r="D259" s="47"/>
      <c r="E259" s="48"/>
      <c r="F259" s="47"/>
      <c r="G259" s="47"/>
      <c r="H259" s="47"/>
      <c r="J259" s="1"/>
    </row>
    <row r="260" spans="3:10" ht="12.75">
      <c r="C260" s="46"/>
      <c r="D260" s="47"/>
      <c r="E260" s="48"/>
      <c r="F260" s="47"/>
      <c r="G260" s="47"/>
      <c r="H260" s="47"/>
      <c r="J260" s="1"/>
    </row>
    <row r="261" spans="3:10" ht="12.75">
      <c r="C261" s="46"/>
      <c r="D261" s="47"/>
      <c r="E261" s="48"/>
      <c r="F261" s="47"/>
      <c r="G261" s="47"/>
      <c r="H261" s="47"/>
      <c r="J261" s="1"/>
    </row>
    <row r="262" spans="3:10" ht="12.75">
      <c r="C262" s="46"/>
      <c r="D262" s="47"/>
      <c r="E262" s="48"/>
      <c r="F262" s="47"/>
      <c r="G262" s="47"/>
      <c r="H262" s="47"/>
      <c r="J262" s="1"/>
    </row>
    <row r="263" spans="3:10" ht="12.75">
      <c r="C263" s="46"/>
      <c r="D263" s="47"/>
      <c r="E263" s="48"/>
      <c r="F263" s="47"/>
      <c r="G263" s="47"/>
      <c r="H263" s="47"/>
      <c r="J263" s="1"/>
    </row>
    <row r="264" spans="3:10" ht="12.75">
      <c r="C264" s="46"/>
      <c r="D264" s="47"/>
      <c r="E264" s="48"/>
      <c r="F264" s="47"/>
      <c r="G264" s="47"/>
      <c r="H264" s="47"/>
      <c r="J264" s="1"/>
    </row>
    <row r="265" spans="3:10" ht="12.75">
      <c r="C265" s="46"/>
      <c r="D265" s="47"/>
      <c r="E265" s="48"/>
      <c r="F265" s="47"/>
      <c r="G265" s="47"/>
      <c r="H265" s="47"/>
      <c r="J265" s="1"/>
    </row>
    <row r="266" spans="3:10" ht="12.75">
      <c r="C266" s="46"/>
      <c r="D266" s="47"/>
      <c r="E266" s="48"/>
      <c r="F266" s="47"/>
      <c r="G266" s="47"/>
      <c r="H266" s="47"/>
      <c r="J266" s="1"/>
    </row>
    <row r="267" spans="3:10" ht="12.75">
      <c r="C267" s="46"/>
      <c r="D267" s="47"/>
      <c r="E267" s="48"/>
      <c r="F267" s="47"/>
      <c r="G267" s="47"/>
      <c r="H267" s="47"/>
      <c r="J267" s="1"/>
    </row>
    <row r="268" spans="3:10" ht="12.75">
      <c r="C268" s="46"/>
      <c r="D268" s="47"/>
      <c r="E268" s="48"/>
      <c r="F268" s="47"/>
      <c r="G268" s="47"/>
      <c r="H268" s="47"/>
      <c r="J268" s="1"/>
    </row>
    <row r="269" spans="3:10" ht="12.75">
      <c r="C269" s="46"/>
      <c r="D269" s="47"/>
      <c r="E269" s="48"/>
      <c r="F269" s="47"/>
      <c r="G269" s="47"/>
      <c r="H269" s="47"/>
      <c r="J269" s="1"/>
    </row>
    <row r="270" spans="3:10" ht="12.75">
      <c r="C270" s="46"/>
      <c r="D270" s="47"/>
      <c r="E270" s="48"/>
      <c r="F270" s="47"/>
      <c r="G270" s="47"/>
      <c r="H270" s="47"/>
      <c r="J270" s="1"/>
    </row>
    <row r="271" spans="3:10" ht="12.75">
      <c r="C271" s="46"/>
      <c r="D271" s="47"/>
      <c r="E271" s="48"/>
      <c r="F271" s="47"/>
      <c r="G271" s="47"/>
      <c r="H271" s="47"/>
      <c r="J271" s="1"/>
    </row>
    <row r="272" spans="3:10" ht="12.75">
      <c r="C272" s="46"/>
      <c r="D272" s="47"/>
      <c r="E272" s="48"/>
      <c r="F272" s="47"/>
      <c r="G272" s="47"/>
      <c r="H272" s="47"/>
      <c r="J272" s="1"/>
    </row>
    <row r="273" spans="3:10" ht="12.75">
      <c r="C273" s="46"/>
      <c r="D273" s="47"/>
      <c r="E273" s="48"/>
      <c r="F273" s="47"/>
      <c r="G273" s="47"/>
      <c r="H273" s="47"/>
      <c r="J273" s="1"/>
    </row>
    <row r="274" spans="3:10" ht="12.75">
      <c r="C274" s="46"/>
      <c r="D274" s="47"/>
      <c r="E274" s="48"/>
      <c r="F274" s="47"/>
      <c r="G274" s="47"/>
      <c r="H274" s="47"/>
      <c r="J274" s="1"/>
    </row>
    <row r="275" spans="3:10" ht="12.75">
      <c r="C275" s="46"/>
      <c r="D275" s="47"/>
      <c r="E275" s="48"/>
      <c r="F275" s="47"/>
      <c r="G275" s="47"/>
      <c r="H275" s="47"/>
      <c r="J275" s="1"/>
    </row>
    <row r="276" spans="3:10" ht="12.75">
      <c r="C276" s="46"/>
      <c r="D276" s="47"/>
      <c r="E276" s="48"/>
      <c r="F276" s="47"/>
      <c r="G276" s="47"/>
      <c r="H276" s="47"/>
      <c r="J276" s="1"/>
    </row>
    <row r="277" spans="3:10" ht="12.75">
      <c r="C277" s="46"/>
      <c r="D277" s="47"/>
      <c r="E277" s="48"/>
      <c r="F277" s="47"/>
      <c r="G277" s="47"/>
      <c r="H277" s="47"/>
      <c r="J277" s="1"/>
    </row>
    <row r="278" spans="3:10" ht="12.75">
      <c r="C278" s="46"/>
      <c r="D278" s="47"/>
      <c r="E278" s="48"/>
      <c r="F278" s="47"/>
      <c r="G278" s="47"/>
      <c r="H278" s="47"/>
      <c r="J278" s="1"/>
    </row>
    <row r="279" spans="3:10" ht="12.75">
      <c r="C279" s="46"/>
      <c r="D279" s="47"/>
      <c r="E279" s="48"/>
      <c r="F279" s="47"/>
      <c r="G279" s="47"/>
      <c r="H279" s="47"/>
      <c r="J279" s="1"/>
    </row>
    <row r="280" spans="3:10" ht="12.75">
      <c r="C280" s="46"/>
      <c r="D280" s="47"/>
      <c r="E280" s="48"/>
      <c r="F280" s="47"/>
      <c r="G280" s="47"/>
      <c r="H280" s="47"/>
      <c r="J280" s="1"/>
    </row>
    <row r="281" spans="3:10" ht="12.75">
      <c r="C281" s="46"/>
      <c r="D281" s="47"/>
      <c r="E281" s="48"/>
      <c r="F281" s="47"/>
      <c r="G281" s="47"/>
      <c r="H281" s="47"/>
      <c r="J281" s="1"/>
    </row>
    <row r="282" spans="3:10" ht="12.75">
      <c r="C282" s="46"/>
      <c r="D282" s="47"/>
      <c r="E282" s="48"/>
      <c r="F282" s="47"/>
      <c r="G282" s="47"/>
      <c r="H282" s="47"/>
      <c r="J282" s="1"/>
    </row>
    <row r="283" spans="3:10" ht="12.75">
      <c r="C283" s="46"/>
      <c r="D283" s="47"/>
      <c r="E283" s="48"/>
      <c r="F283" s="47"/>
      <c r="G283" s="47"/>
      <c r="H283" s="47"/>
      <c r="J283" s="1"/>
    </row>
    <row r="284" spans="3:10" ht="12.75">
      <c r="C284" s="46"/>
      <c r="D284" s="47"/>
      <c r="E284" s="48"/>
      <c r="F284" s="47"/>
      <c r="G284" s="47"/>
      <c r="H284" s="47"/>
      <c r="J284" s="1"/>
    </row>
    <row r="285" spans="3:10" ht="12.75">
      <c r="C285" s="46"/>
      <c r="D285" s="47"/>
      <c r="E285" s="48"/>
      <c r="F285" s="47"/>
      <c r="G285" s="47"/>
      <c r="H285" s="47"/>
      <c r="J285" s="1"/>
    </row>
    <row r="286" spans="3:10" ht="12.75">
      <c r="C286" s="46"/>
      <c r="D286" s="47"/>
      <c r="E286" s="48"/>
      <c r="F286" s="47"/>
      <c r="G286" s="47"/>
      <c r="H286" s="47"/>
      <c r="J286" s="1"/>
    </row>
    <row r="287" spans="3:10" ht="12.75">
      <c r="C287" s="46"/>
      <c r="D287" s="47"/>
      <c r="E287" s="48"/>
      <c r="F287" s="47"/>
      <c r="G287" s="47"/>
      <c r="H287" s="47"/>
      <c r="J287" s="1"/>
    </row>
    <row r="288" spans="3:10" ht="12.75">
      <c r="C288" s="46"/>
      <c r="D288" s="47"/>
      <c r="E288" s="48"/>
      <c r="F288" s="47"/>
      <c r="G288" s="47"/>
      <c r="H288" s="47"/>
      <c r="J288" s="1"/>
    </row>
    <row r="289" spans="3:10" ht="12.75">
      <c r="C289" s="46"/>
      <c r="D289" s="47"/>
      <c r="E289" s="48"/>
      <c r="F289" s="47"/>
      <c r="G289" s="47"/>
      <c r="H289" s="47"/>
      <c r="J289" s="1"/>
    </row>
    <row r="290" spans="3:10" ht="12.75">
      <c r="C290" s="46"/>
      <c r="D290" s="47"/>
      <c r="E290" s="48"/>
      <c r="F290" s="47"/>
      <c r="G290" s="47"/>
      <c r="H290" s="47"/>
      <c r="J290" s="1"/>
    </row>
    <row r="291" spans="3:10" ht="12.75">
      <c r="C291" s="46"/>
      <c r="D291" s="47"/>
      <c r="E291" s="48"/>
      <c r="F291" s="47"/>
      <c r="G291" s="47"/>
      <c r="H291" s="47"/>
      <c r="J291" s="1"/>
    </row>
    <row r="292" spans="3:10" ht="12.75">
      <c r="C292" s="46"/>
      <c r="D292" s="47"/>
      <c r="E292" s="48"/>
      <c r="F292" s="47"/>
      <c r="G292" s="47"/>
      <c r="H292" s="47"/>
      <c r="J292" s="1"/>
    </row>
    <row r="293" spans="3:10" ht="12.75">
      <c r="C293" s="46"/>
      <c r="D293" s="47"/>
      <c r="E293" s="48"/>
      <c r="F293" s="47"/>
      <c r="G293" s="47"/>
      <c r="H293" s="47"/>
      <c r="J293" s="1"/>
    </row>
    <row r="294" spans="3:10" ht="12.75">
      <c r="C294" s="46"/>
      <c r="D294" s="47"/>
      <c r="E294" s="48"/>
      <c r="F294" s="47"/>
      <c r="G294" s="47"/>
      <c r="H294" s="47"/>
      <c r="J294" s="1"/>
    </row>
    <row r="295" spans="3:10" ht="12.75">
      <c r="C295" s="46"/>
      <c r="D295" s="47"/>
      <c r="E295" s="48"/>
      <c r="F295" s="47"/>
      <c r="G295" s="47"/>
      <c r="H295" s="47"/>
      <c r="J295" s="1"/>
    </row>
    <row r="296" spans="3:10" ht="12.75">
      <c r="C296" s="46"/>
      <c r="D296" s="47"/>
      <c r="E296" s="48"/>
      <c r="F296" s="47"/>
      <c r="G296" s="47"/>
      <c r="H296" s="47"/>
      <c r="J296" s="1"/>
    </row>
    <row r="297" spans="3:10" ht="12.75">
      <c r="C297" s="46"/>
      <c r="D297" s="47"/>
      <c r="E297" s="48"/>
      <c r="F297" s="47"/>
      <c r="G297" s="47"/>
      <c r="H297" s="47"/>
      <c r="J297" s="1"/>
    </row>
    <row r="298" spans="3:10" ht="12.75">
      <c r="C298" s="46"/>
      <c r="D298" s="47"/>
      <c r="E298" s="48"/>
      <c r="F298" s="47"/>
      <c r="G298" s="47"/>
      <c r="H298" s="47"/>
      <c r="J298" s="1"/>
    </row>
    <row r="299" spans="3:10" ht="12.75">
      <c r="C299" s="46"/>
      <c r="D299" s="47"/>
      <c r="E299" s="48"/>
      <c r="F299" s="47"/>
      <c r="G299" s="47"/>
      <c r="H299" s="47"/>
      <c r="J299" s="1"/>
    </row>
    <row r="300" spans="3:10" ht="12.75">
      <c r="C300" s="46"/>
      <c r="D300" s="47"/>
      <c r="E300" s="48"/>
      <c r="F300" s="47"/>
      <c r="G300" s="47"/>
      <c r="H300" s="47"/>
      <c r="J300" s="1"/>
    </row>
    <row r="301" spans="3:10" ht="12.75">
      <c r="C301" s="46"/>
      <c r="D301" s="47"/>
      <c r="E301" s="48"/>
      <c r="F301" s="47"/>
      <c r="G301" s="47"/>
      <c r="H301" s="47"/>
      <c r="J301" s="1"/>
    </row>
    <row r="302" spans="3:10" ht="12.75">
      <c r="C302" s="46"/>
      <c r="D302" s="47"/>
      <c r="E302" s="48"/>
      <c r="F302" s="47"/>
      <c r="G302" s="47"/>
      <c r="H302" s="47"/>
      <c r="J302" s="1"/>
    </row>
    <row r="303" spans="3:10" ht="12.75">
      <c r="C303" s="46"/>
      <c r="D303" s="47"/>
      <c r="E303" s="48"/>
      <c r="F303" s="47"/>
      <c r="G303" s="47"/>
      <c r="H303" s="47"/>
      <c r="J303" s="1"/>
    </row>
    <row r="304" spans="3:10" ht="12.75">
      <c r="C304" s="46"/>
      <c r="D304" s="47"/>
      <c r="E304" s="48"/>
      <c r="F304" s="47"/>
      <c r="G304" s="47"/>
      <c r="H304" s="47"/>
      <c r="J304" s="1"/>
    </row>
    <row r="305" spans="3:10" ht="12.75">
      <c r="C305" s="46"/>
      <c r="D305" s="47"/>
      <c r="E305" s="48"/>
      <c r="F305" s="47"/>
      <c r="G305" s="47"/>
      <c r="H305" s="47"/>
      <c r="J305" s="1"/>
    </row>
    <row r="306" spans="3:10" ht="12.75">
      <c r="C306" s="46"/>
      <c r="D306" s="47"/>
      <c r="E306" s="48"/>
      <c r="F306" s="47"/>
      <c r="G306" s="47"/>
      <c r="H306" s="47"/>
      <c r="J306" s="1"/>
    </row>
    <row r="307" spans="3:10" ht="12.75">
      <c r="C307" s="46"/>
      <c r="D307" s="47"/>
      <c r="E307" s="48"/>
      <c r="F307" s="47"/>
      <c r="G307" s="47"/>
      <c r="H307" s="47"/>
      <c r="J307" s="1"/>
    </row>
    <row r="308" spans="3:10" ht="12.75">
      <c r="C308" s="46"/>
      <c r="D308" s="47"/>
      <c r="E308" s="48"/>
      <c r="F308" s="47"/>
      <c r="G308" s="47"/>
      <c r="H308" s="47"/>
      <c r="J308" s="1"/>
    </row>
    <row r="309" spans="3:10" ht="12.75">
      <c r="C309" s="46"/>
      <c r="D309" s="47"/>
      <c r="E309" s="48"/>
      <c r="F309" s="47"/>
      <c r="G309" s="47"/>
      <c r="H309" s="47"/>
      <c r="J309" s="1"/>
    </row>
    <row r="310" spans="3:10" ht="12.75">
      <c r="C310" s="46"/>
      <c r="D310" s="47"/>
      <c r="E310" s="48"/>
      <c r="F310" s="47"/>
      <c r="G310" s="47"/>
      <c r="H310" s="47"/>
      <c r="J310" s="1"/>
    </row>
    <row r="311" spans="3:10" ht="12.75">
      <c r="C311" s="46"/>
      <c r="D311" s="47"/>
      <c r="E311" s="48"/>
      <c r="F311" s="47"/>
      <c r="G311" s="47"/>
      <c r="H311" s="47"/>
      <c r="J311" s="1"/>
    </row>
    <row r="312" spans="3:10" ht="12.75">
      <c r="C312" s="46"/>
      <c r="D312" s="47"/>
      <c r="E312" s="48"/>
      <c r="F312" s="47"/>
      <c r="G312" s="47"/>
      <c r="H312" s="47"/>
      <c r="J312" s="1"/>
    </row>
    <row r="313" spans="3:10" ht="12.75">
      <c r="C313" s="46"/>
      <c r="D313" s="47"/>
      <c r="E313" s="48"/>
      <c r="F313" s="47"/>
      <c r="G313" s="47"/>
      <c r="H313" s="47"/>
      <c r="J313" s="1"/>
    </row>
    <row r="314" spans="3:10" s="4" customFormat="1" ht="11.25" customHeight="1">
      <c r="C314" s="50"/>
      <c r="D314" s="51"/>
      <c r="E314" s="52"/>
      <c r="F314" s="49"/>
      <c r="G314" s="49"/>
      <c r="H314" s="53"/>
      <c r="I314" s="49"/>
      <c r="J314" s="3"/>
    </row>
    <row r="315" spans="3:10" s="4" customFormat="1" ht="11.25" customHeight="1">
      <c r="C315" s="50"/>
      <c r="D315" s="51"/>
      <c r="E315" s="52"/>
      <c r="F315" s="49"/>
      <c r="G315" s="49"/>
      <c r="H315" s="53"/>
      <c r="I315" s="49"/>
      <c r="J315" s="3"/>
    </row>
    <row r="316" spans="3:10" s="4" customFormat="1" ht="11.25" customHeight="1">
      <c r="C316" s="50"/>
      <c r="D316" s="51"/>
      <c r="E316" s="52"/>
      <c r="F316" s="49"/>
      <c r="G316" s="49"/>
      <c r="H316" s="53"/>
      <c r="I316" s="49"/>
      <c r="J316" s="3"/>
    </row>
    <row r="317" spans="3:10" s="4" customFormat="1" ht="11.25" customHeight="1">
      <c r="C317" s="50"/>
      <c r="D317" s="51"/>
      <c r="E317" s="52"/>
      <c r="F317" s="49"/>
      <c r="G317" s="49"/>
      <c r="H317" s="53"/>
      <c r="I317" s="49"/>
      <c r="J317" s="3"/>
    </row>
    <row r="318" spans="3:10" s="4" customFormat="1" ht="11.25" customHeight="1">
      <c r="C318" s="50"/>
      <c r="D318" s="51"/>
      <c r="E318" s="52"/>
      <c r="F318" s="49"/>
      <c r="G318" s="49"/>
      <c r="H318" s="53"/>
      <c r="I318" s="49"/>
      <c r="J318" s="3"/>
    </row>
    <row r="319" spans="3:10" s="4" customFormat="1" ht="11.25" customHeight="1">
      <c r="C319" s="50"/>
      <c r="D319" s="51"/>
      <c r="E319" s="52"/>
      <c r="F319" s="49"/>
      <c r="G319" s="49"/>
      <c r="H319" s="53"/>
      <c r="I319" s="49"/>
      <c r="J319" s="3"/>
    </row>
    <row r="320" spans="3:10" s="4" customFormat="1" ht="11.25" customHeight="1">
      <c r="C320" s="50"/>
      <c r="D320" s="51"/>
      <c r="E320" s="52"/>
      <c r="F320" s="49"/>
      <c r="G320" s="49"/>
      <c r="H320" s="53"/>
      <c r="I320" s="49"/>
      <c r="J320" s="3"/>
    </row>
    <row r="321" spans="3:10" s="4" customFormat="1" ht="11.25" customHeight="1">
      <c r="C321" s="50"/>
      <c r="D321" s="51"/>
      <c r="E321" s="52"/>
      <c r="F321" s="49"/>
      <c r="G321" s="49"/>
      <c r="H321" s="53"/>
      <c r="I321" s="49"/>
      <c r="J321" s="3"/>
    </row>
    <row r="322" spans="3:10" s="4" customFormat="1" ht="11.25" customHeight="1">
      <c r="C322" s="50"/>
      <c r="D322" s="51"/>
      <c r="E322" s="52"/>
      <c r="F322" s="49"/>
      <c r="G322" s="49"/>
      <c r="H322" s="53"/>
      <c r="I322" s="49"/>
      <c r="J322" s="3"/>
    </row>
    <row r="323" spans="3:10" s="4" customFormat="1" ht="11.25" customHeight="1">
      <c r="C323" s="50"/>
      <c r="D323" s="51"/>
      <c r="E323" s="52"/>
      <c r="F323" s="49"/>
      <c r="G323" s="49"/>
      <c r="H323" s="53"/>
      <c r="I323" s="49"/>
      <c r="J323" s="3"/>
    </row>
    <row r="324" spans="3:10" s="4" customFormat="1" ht="11.25" customHeight="1">
      <c r="C324" s="50"/>
      <c r="D324" s="51"/>
      <c r="E324" s="52"/>
      <c r="F324" s="49"/>
      <c r="G324" s="49"/>
      <c r="H324" s="53"/>
      <c r="I324" s="49"/>
      <c r="J324" s="3"/>
    </row>
    <row r="325" spans="3:10" s="4" customFormat="1" ht="11.25" customHeight="1">
      <c r="C325" s="50"/>
      <c r="D325" s="51"/>
      <c r="E325" s="52"/>
      <c r="F325" s="49"/>
      <c r="G325" s="49"/>
      <c r="H325" s="53"/>
      <c r="I325" s="49"/>
      <c r="J325" s="3"/>
    </row>
    <row r="326" spans="3:10" s="4" customFormat="1" ht="11.25" customHeight="1">
      <c r="C326" s="50"/>
      <c r="D326" s="51"/>
      <c r="E326" s="52"/>
      <c r="F326" s="49"/>
      <c r="G326" s="49"/>
      <c r="H326" s="53"/>
      <c r="I326" s="49"/>
      <c r="J326" s="3"/>
    </row>
    <row r="327" spans="3:10" s="4" customFormat="1" ht="11.25" customHeight="1">
      <c r="C327" s="50"/>
      <c r="D327" s="51"/>
      <c r="E327" s="52"/>
      <c r="F327" s="49"/>
      <c r="G327" s="49"/>
      <c r="H327" s="53"/>
      <c r="I327" s="49"/>
      <c r="J327" s="3"/>
    </row>
    <row r="328" spans="3:10" s="4" customFormat="1" ht="11.25" customHeight="1">
      <c r="C328" s="50"/>
      <c r="D328" s="51"/>
      <c r="E328" s="52"/>
      <c r="F328" s="49"/>
      <c r="G328" s="49"/>
      <c r="H328" s="53"/>
      <c r="I328" s="49"/>
      <c r="J328" s="3"/>
    </row>
    <row r="329" spans="3:10" s="4" customFormat="1" ht="11.25" customHeight="1">
      <c r="C329" s="50"/>
      <c r="D329" s="51"/>
      <c r="E329" s="52"/>
      <c r="F329" s="49"/>
      <c r="G329" s="49"/>
      <c r="H329" s="53"/>
      <c r="I329" s="49"/>
      <c r="J329" s="3"/>
    </row>
    <row r="330" spans="3:10" s="4" customFormat="1" ht="11.25" customHeight="1">
      <c r="C330" s="50"/>
      <c r="D330" s="51"/>
      <c r="E330" s="52"/>
      <c r="F330" s="49"/>
      <c r="G330" s="49"/>
      <c r="H330" s="53"/>
      <c r="I330" s="49"/>
      <c r="J330" s="3"/>
    </row>
    <row r="331" spans="3:10" s="4" customFormat="1" ht="11.25" customHeight="1">
      <c r="C331" s="50"/>
      <c r="D331" s="51"/>
      <c r="E331" s="52"/>
      <c r="F331" s="49"/>
      <c r="G331" s="49"/>
      <c r="H331" s="53"/>
      <c r="I331" s="49"/>
      <c r="J331" s="3"/>
    </row>
    <row r="332" spans="3:10" s="4" customFormat="1" ht="11.25" customHeight="1">
      <c r="C332" s="50"/>
      <c r="D332" s="51"/>
      <c r="E332" s="52"/>
      <c r="F332" s="49"/>
      <c r="G332" s="49"/>
      <c r="H332" s="53"/>
      <c r="I332" s="49"/>
      <c r="J332" s="3"/>
    </row>
    <row r="333" spans="3:10" s="4" customFormat="1" ht="11.25" customHeight="1">
      <c r="C333" s="50"/>
      <c r="D333" s="51"/>
      <c r="E333" s="52"/>
      <c r="F333" s="49"/>
      <c r="G333" s="49"/>
      <c r="H333" s="53"/>
      <c r="I333" s="49"/>
      <c r="J333" s="3"/>
    </row>
    <row r="334" spans="3:10" s="4" customFormat="1" ht="11.25" customHeight="1">
      <c r="C334" s="50"/>
      <c r="D334" s="51"/>
      <c r="E334" s="52"/>
      <c r="F334" s="49"/>
      <c r="G334" s="49"/>
      <c r="H334" s="53"/>
      <c r="I334" s="49"/>
      <c r="J334" s="3"/>
    </row>
    <row r="335" spans="3:10" s="4" customFormat="1" ht="11.25" customHeight="1">
      <c r="C335" s="50"/>
      <c r="D335" s="51"/>
      <c r="E335" s="52"/>
      <c r="F335" s="49"/>
      <c r="G335" s="49"/>
      <c r="H335" s="53"/>
      <c r="I335" s="49"/>
      <c r="J335" s="3"/>
    </row>
    <row r="336" spans="3:10" s="4" customFormat="1" ht="11.25" customHeight="1">
      <c r="C336" s="50"/>
      <c r="D336" s="51"/>
      <c r="E336" s="52"/>
      <c r="F336" s="49"/>
      <c r="G336" s="49"/>
      <c r="H336" s="53"/>
      <c r="I336" s="49"/>
      <c r="J336" s="3"/>
    </row>
    <row r="337" spans="3:10" s="4" customFormat="1" ht="11.25" customHeight="1">
      <c r="C337" s="50"/>
      <c r="D337" s="51"/>
      <c r="E337" s="52"/>
      <c r="F337" s="49"/>
      <c r="G337" s="49"/>
      <c r="H337" s="53"/>
      <c r="I337" s="49"/>
      <c r="J337" s="3"/>
    </row>
    <row r="338" spans="3:10" s="4" customFormat="1" ht="11.25" customHeight="1">
      <c r="C338" s="50"/>
      <c r="D338" s="51"/>
      <c r="E338" s="52"/>
      <c r="F338" s="49"/>
      <c r="G338" s="49"/>
      <c r="H338" s="53"/>
      <c r="I338" s="49"/>
      <c r="J338" s="3"/>
    </row>
    <row r="339" spans="3:10" s="4" customFormat="1" ht="11.25" customHeight="1">
      <c r="C339" s="50"/>
      <c r="D339" s="51"/>
      <c r="E339" s="52"/>
      <c r="F339" s="49"/>
      <c r="G339" s="49"/>
      <c r="H339" s="53"/>
      <c r="I339" s="49"/>
      <c r="J339" s="3"/>
    </row>
    <row r="340" spans="3:10" s="4" customFormat="1" ht="11.25" customHeight="1">
      <c r="C340" s="50"/>
      <c r="D340" s="51"/>
      <c r="E340" s="52"/>
      <c r="F340" s="49"/>
      <c r="G340" s="49"/>
      <c r="H340" s="53"/>
      <c r="I340" s="49"/>
      <c r="J340" s="3"/>
    </row>
    <row r="341" spans="3:10" s="4" customFormat="1" ht="11.25" customHeight="1">
      <c r="C341" s="50"/>
      <c r="D341" s="51"/>
      <c r="E341" s="52"/>
      <c r="F341" s="49"/>
      <c r="G341" s="49"/>
      <c r="H341" s="53"/>
      <c r="I341" s="49"/>
      <c r="J341" s="3"/>
    </row>
    <row r="342" spans="3:10" s="4" customFormat="1" ht="11.25" customHeight="1">
      <c r="C342" s="50"/>
      <c r="D342" s="51"/>
      <c r="E342" s="52"/>
      <c r="F342" s="49"/>
      <c r="G342" s="49"/>
      <c r="H342" s="53"/>
      <c r="I342" s="49"/>
      <c r="J342" s="3"/>
    </row>
    <row r="343" spans="3:10" s="4" customFormat="1" ht="11.25" customHeight="1">
      <c r="C343" s="50"/>
      <c r="D343" s="51"/>
      <c r="E343" s="52"/>
      <c r="F343" s="49"/>
      <c r="G343" s="49"/>
      <c r="H343" s="53"/>
      <c r="I343" s="49"/>
      <c r="J343" s="3"/>
    </row>
    <row r="344" spans="3:10" s="4" customFormat="1" ht="11.25" customHeight="1">
      <c r="C344" s="50"/>
      <c r="D344" s="51"/>
      <c r="E344" s="52"/>
      <c r="F344" s="49"/>
      <c r="G344" s="49"/>
      <c r="H344" s="53"/>
      <c r="I344" s="49"/>
      <c r="J344" s="3"/>
    </row>
    <row r="345" spans="3:10" s="4" customFormat="1" ht="11.25" customHeight="1">
      <c r="C345" s="50"/>
      <c r="D345" s="51"/>
      <c r="E345" s="52"/>
      <c r="F345" s="49"/>
      <c r="G345" s="49"/>
      <c r="H345" s="53"/>
      <c r="I345" s="49"/>
      <c r="J345" s="3"/>
    </row>
    <row r="346" spans="3:10" s="4" customFormat="1" ht="11.25" customHeight="1">
      <c r="C346" s="50"/>
      <c r="D346" s="51"/>
      <c r="E346" s="52"/>
      <c r="F346" s="49"/>
      <c r="G346" s="49"/>
      <c r="H346" s="53"/>
      <c r="I346" s="49"/>
      <c r="J346" s="3"/>
    </row>
    <row r="347" spans="3:10" s="4" customFormat="1" ht="11.25" customHeight="1">
      <c r="C347" s="50"/>
      <c r="D347" s="51"/>
      <c r="E347" s="52"/>
      <c r="F347" s="49"/>
      <c r="G347" s="49"/>
      <c r="H347" s="53"/>
      <c r="I347" s="49"/>
      <c r="J347" s="3"/>
    </row>
    <row r="348" spans="3:10" s="4" customFormat="1" ht="11.25" customHeight="1">
      <c r="C348" s="50"/>
      <c r="D348" s="51"/>
      <c r="E348" s="52"/>
      <c r="F348" s="49"/>
      <c r="G348" s="49"/>
      <c r="H348" s="53"/>
      <c r="I348" s="49"/>
      <c r="J348" s="3"/>
    </row>
    <row r="349" spans="3:10" s="4" customFormat="1" ht="11.25" customHeight="1">
      <c r="C349" s="50"/>
      <c r="D349" s="51"/>
      <c r="E349" s="52"/>
      <c r="F349" s="49"/>
      <c r="G349" s="49"/>
      <c r="H349" s="53"/>
      <c r="I349" s="49"/>
      <c r="J349" s="3"/>
    </row>
    <row r="350" spans="3:10" s="4" customFormat="1" ht="11.25" customHeight="1">
      <c r="C350" s="50"/>
      <c r="D350" s="51"/>
      <c r="E350" s="52"/>
      <c r="F350" s="49"/>
      <c r="G350" s="49"/>
      <c r="H350" s="53"/>
      <c r="I350" s="49"/>
      <c r="J350" s="3"/>
    </row>
    <row r="351" spans="3:10" s="4" customFormat="1" ht="11.25" customHeight="1">
      <c r="C351" s="50"/>
      <c r="D351" s="51"/>
      <c r="E351" s="52"/>
      <c r="F351" s="49"/>
      <c r="G351" s="49"/>
      <c r="H351" s="53"/>
      <c r="I351" s="49"/>
      <c r="J351" s="3"/>
    </row>
    <row r="352" spans="3:10" s="4" customFormat="1" ht="11.25" customHeight="1">
      <c r="C352" s="50"/>
      <c r="D352" s="51"/>
      <c r="E352" s="52"/>
      <c r="F352" s="49"/>
      <c r="G352" s="49"/>
      <c r="H352" s="53"/>
      <c r="I352" s="49"/>
      <c r="J352" s="3"/>
    </row>
    <row r="353" spans="3:10" s="4" customFormat="1" ht="11.25" customHeight="1">
      <c r="C353" s="50"/>
      <c r="D353" s="51"/>
      <c r="E353" s="52"/>
      <c r="F353" s="49"/>
      <c r="G353" s="49"/>
      <c r="H353" s="53"/>
      <c r="I353" s="49"/>
      <c r="J353" s="3"/>
    </row>
    <row r="354" spans="3:10" s="4" customFormat="1" ht="11.25" customHeight="1">
      <c r="C354" s="50"/>
      <c r="D354" s="51"/>
      <c r="E354" s="52"/>
      <c r="F354" s="49"/>
      <c r="G354" s="49"/>
      <c r="H354" s="53"/>
      <c r="I354" s="49"/>
      <c r="J354" s="3"/>
    </row>
    <row r="355" spans="3:10" s="4" customFormat="1" ht="11.25" customHeight="1">
      <c r="C355" s="50"/>
      <c r="D355" s="51"/>
      <c r="E355" s="52"/>
      <c r="F355" s="49"/>
      <c r="G355" s="49"/>
      <c r="H355" s="53"/>
      <c r="I355" s="49"/>
      <c r="J355" s="3"/>
    </row>
    <row r="356" spans="3:10" s="4" customFormat="1" ht="11.25" customHeight="1">
      <c r="C356" s="50"/>
      <c r="D356" s="51"/>
      <c r="E356" s="52"/>
      <c r="F356" s="49"/>
      <c r="G356" s="49"/>
      <c r="H356" s="53"/>
      <c r="I356" s="49"/>
      <c r="J356" s="3"/>
    </row>
    <row r="357" spans="3:10" s="4" customFormat="1" ht="11.25" customHeight="1">
      <c r="C357" s="50"/>
      <c r="D357" s="51"/>
      <c r="E357" s="52"/>
      <c r="F357" s="49"/>
      <c r="G357" s="49"/>
      <c r="H357" s="53"/>
      <c r="I357" s="49"/>
      <c r="J357" s="3"/>
    </row>
    <row r="358" spans="3:10" s="4" customFormat="1" ht="11.25" customHeight="1">
      <c r="C358" s="50"/>
      <c r="D358" s="51"/>
      <c r="E358" s="52"/>
      <c r="F358" s="49"/>
      <c r="G358" s="49"/>
      <c r="H358" s="53"/>
      <c r="I358" s="49"/>
      <c r="J358" s="3"/>
    </row>
    <row r="359" spans="3:10" s="4" customFormat="1" ht="11.25" customHeight="1">
      <c r="C359" s="50"/>
      <c r="D359" s="51"/>
      <c r="E359" s="52"/>
      <c r="F359" s="49"/>
      <c r="G359" s="49"/>
      <c r="H359" s="53"/>
      <c r="I359" s="49"/>
      <c r="J359" s="3"/>
    </row>
    <row r="360" spans="3:10" s="4" customFormat="1" ht="11.25" customHeight="1">
      <c r="C360" s="50"/>
      <c r="D360" s="51"/>
      <c r="E360" s="52"/>
      <c r="F360" s="49"/>
      <c r="G360" s="49"/>
      <c r="H360" s="53"/>
      <c r="I360" s="49"/>
      <c r="J360" s="3"/>
    </row>
    <row r="361" spans="3:10" s="4" customFormat="1" ht="11.25" customHeight="1">
      <c r="C361" s="50"/>
      <c r="D361" s="51"/>
      <c r="E361" s="52"/>
      <c r="F361" s="49"/>
      <c r="G361" s="49"/>
      <c r="H361" s="53"/>
      <c r="I361" s="49"/>
      <c r="J361" s="3"/>
    </row>
    <row r="362" spans="3:10" s="4" customFormat="1" ht="11.25" customHeight="1">
      <c r="C362" s="50"/>
      <c r="D362" s="51"/>
      <c r="E362" s="52"/>
      <c r="F362" s="49"/>
      <c r="G362" s="49"/>
      <c r="H362" s="53"/>
      <c r="I362" s="49"/>
      <c r="J362" s="3"/>
    </row>
    <row r="363" spans="3:10" s="4" customFormat="1" ht="11.25" customHeight="1">
      <c r="C363" s="50"/>
      <c r="D363" s="51"/>
      <c r="E363" s="52"/>
      <c r="F363" s="49"/>
      <c r="G363" s="49"/>
      <c r="H363" s="53"/>
      <c r="I363" s="49"/>
      <c r="J363" s="3"/>
    </row>
    <row r="364" spans="3:10" s="4" customFormat="1" ht="11.25" customHeight="1">
      <c r="C364" s="50"/>
      <c r="D364" s="51"/>
      <c r="E364" s="52"/>
      <c r="F364" s="49"/>
      <c r="G364" s="49"/>
      <c r="H364" s="53"/>
      <c r="I364" s="49"/>
      <c r="J364" s="3"/>
    </row>
    <row r="365" spans="3:10" s="4" customFormat="1" ht="11.25" customHeight="1">
      <c r="C365" s="50"/>
      <c r="D365" s="51"/>
      <c r="E365" s="52"/>
      <c r="F365" s="49"/>
      <c r="G365" s="49"/>
      <c r="H365" s="53"/>
      <c r="I365" s="49"/>
      <c r="J365" s="3"/>
    </row>
    <row r="366" spans="3:10" s="4" customFormat="1" ht="11.25" customHeight="1">
      <c r="C366" s="50"/>
      <c r="D366" s="51"/>
      <c r="E366" s="52"/>
      <c r="F366" s="49"/>
      <c r="G366" s="49"/>
      <c r="H366" s="53"/>
      <c r="I366" s="49"/>
      <c r="J366" s="3"/>
    </row>
    <row r="367" spans="3:10" s="4" customFormat="1" ht="11.25" customHeight="1">
      <c r="C367" s="50"/>
      <c r="D367" s="51"/>
      <c r="E367" s="52"/>
      <c r="F367" s="49"/>
      <c r="G367" s="49"/>
      <c r="H367" s="53"/>
      <c r="I367" s="49"/>
      <c r="J367" s="3"/>
    </row>
    <row r="368" spans="3:10" s="4" customFormat="1" ht="11.25" customHeight="1">
      <c r="C368" s="50"/>
      <c r="D368" s="51"/>
      <c r="E368" s="52"/>
      <c r="F368" s="49"/>
      <c r="G368" s="49"/>
      <c r="H368" s="53"/>
      <c r="I368" s="49"/>
      <c r="J368" s="3"/>
    </row>
    <row r="369" spans="3:10" s="4" customFormat="1" ht="11.25" customHeight="1">
      <c r="C369" s="50"/>
      <c r="D369" s="51"/>
      <c r="E369" s="52"/>
      <c r="F369" s="49"/>
      <c r="G369" s="49"/>
      <c r="H369" s="53"/>
      <c r="I369" s="49"/>
      <c r="J369" s="3"/>
    </row>
    <row r="370" spans="3:10" s="4" customFormat="1" ht="11.25" customHeight="1">
      <c r="C370" s="50"/>
      <c r="D370" s="51"/>
      <c r="E370" s="52"/>
      <c r="F370" s="49"/>
      <c r="G370" s="49"/>
      <c r="H370" s="53"/>
      <c r="I370" s="49"/>
      <c r="J370" s="3"/>
    </row>
    <row r="371" spans="3:10" s="4" customFormat="1" ht="11.25" customHeight="1">
      <c r="C371" s="50"/>
      <c r="D371" s="51"/>
      <c r="E371" s="52"/>
      <c r="F371" s="49"/>
      <c r="G371" s="49"/>
      <c r="H371" s="53"/>
      <c r="I371" s="49"/>
      <c r="J371" s="3"/>
    </row>
    <row r="372" spans="3:10" s="4" customFormat="1" ht="11.25" customHeight="1">
      <c r="C372" s="50"/>
      <c r="D372" s="51"/>
      <c r="E372" s="52"/>
      <c r="F372" s="49"/>
      <c r="G372" s="49"/>
      <c r="H372" s="53"/>
      <c r="I372" s="49"/>
      <c r="J372" s="3"/>
    </row>
    <row r="373" spans="3:10" s="4" customFormat="1" ht="11.25" customHeight="1">
      <c r="C373" s="50"/>
      <c r="D373" s="51"/>
      <c r="E373" s="52"/>
      <c r="F373" s="49"/>
      <c r="G373" s="49"/>
      <c r="H373" s="53"/>
      <c r="I373" s="49"/>
      <c r="J373" s="3"/>
    </row>
    <row r="374" spans="3:10" s="4" customFormat="1" ht="11.25" customHeight="1">
      <c r="C374" s="50"/>
      <c r="D374" s="51"/>
      <c r="E374" s="52"/>
      <c r="F374" s="49"/>
      <c r="G374" s="49"/>
      <c r="H374" s="53"/>
      <c r="I374" s="49"/>
      <c r="J374" s="3"/>
    </row>
    <row r="375" spans="3:10" s="4" customFormat="1" ht="11.25" customHeight="1">
      <c r="C375" s="50"/>
      <c r="D375" s="51"/>
      <c r="E375" s="52"/>
      <c r="F375" s="49"/>
      <c r="G375" s="49"/>
      <c r="H375" s="53"/>
      <c r="I375" s="49"/>
      <c r="J375" s="3"/>
    </row>
    <row r="376" spans="3:10" s="4" customFormat="1" ht="11.25" customHeight="1">
      <c r="C376" s="50"/>
      <c r="D376" s="51"/>
      <c r="E376" s="52"/>
      <c r="F376" s="49"/>
      <c r="G376" s="49"/>
      <c r="H376" s="53"/>
      <c r="I376" s="49"/>
      <c r="J376" s="3"/>
    </row>
    <row r="377" spans="3:10" s="4" customFormat="1" ht="11.25" customHeight="1">
      <c r="C377" s="50"/>
      <c r="D377" s="51"/>
      <c r="E377" s="52"/>
      <c r="F377" s="49"/>
      <c r="G377" s="49"/>
      <c r="H377" s="53"/>
      <c r="I377" s="49"/>
      <c r="J377" s="3"/>
    </row>
    <row r="378" spans="3:10" s="4" customFormat="1" ht="11.25" customHeight="1">
      <c r="C378" s="50"/>
      <c r="D378" s="51"/>
      <c r="E378" s="52"/>
      <c r="F378" s="49"/>
      <c r="G378" s="49"/>
      <c r="H378" s="53"/>
      <c r="I378" s="49"/>
      <c r="J378" s="3"/>
    </row>
    <row r="379" spans="3:10" s="4" customFormat="1" ht="11.25" customHeight="1">
      <c r="C379" s="50"/>
      <c r="D379" s="51"/>
      <c r="E379" s="52"/>
      <c r="F379" s="49"/>
      <c r="G379" s="49"/>
      <c r="H379" s="53"/>
      <c r="I379" s="49"/>
      <c r="J379" s="3"/>
    </row>
    <row r="380" spans="3:10" s="4" customFormat="1" ht="11.25" customHeight="1">
      <c r="C380" s="50"/>
      <c r="D380" s="51"/>
      <c r="E380" s="52"/>
      <c r="F380" s="49"/>
      <c r="G380" s="49"/>
      <c r="H380" s="53"/>
      <c r="I380" s="49"/>
      <c r="J380" s="3"/>
    </row>
    <row r="381" spans="3:10" s="4" customFormat="1" ht="11.25" customHeight="1">
      <c r="C381" s="50"/>
      <c r="D381" s="51"/>
      <c r="E381" s="52"/>
      <c r="F381" s="49"/>
      <c r="G381" s="49"/>
      <c r="H381" s="53"/>
      <c r="I381" s="49"/>
      <c r="J381" s="3"/>
    </row>
    <row r="382" spans="3:10" s="4" customFormat="1" ht="11.25" customHeight="1">
      <c r="C382" s="50"/>
      <c r="D382" s="51"/>
      <c r="E382" s="52"/>
      <c r="F382" s="49"/>
      <c r="G382" s="49"/>
      <c r="H382" s="53"/>
      <c r="I382" s="49"/>
      <c r="J382" s="3"/>
    </row>
    <row r="383" spans="3:10" s="4" customFormat="1" ht="11.25" customHeight="1">
      <c r="C383" s="50"/>
      <c r="D383" s="51"/>
      <c r="E383" s="52"/>
      <c r="F383" s="49"/>
      <c r="G383" s="49"/>
      <c r="H383" s="53"/>
      <c r="I383" s="49"/>
      <c r="J383" s="3"/>
    </row>
    <row r="384" spans="3:10" s="4" customFormat="1" ht="11.25" customHeight="1">
      <c r="C384" s="50"/>
      <c r="D384" s="51"/>
      <c r="E384" s="52"/>
      <c r="F384" s="49"/>
      <c r="G384" s="49"/>
      <c r="H384" s="53"/>
      <c r="I384" s="49"/>
      <c r="J384" s="3"/>
    </row>
    <row r="385" spans="3:10" s="4" customFormat="1" ht="11.25" customHeight="1">
      <c r="C385" s="50"/>
      <c r="D385" s="51"/>
      <c r="E385" s="52"/>
      <c r="F385" s="49"/>
      <c r="G385" s="49"/>
      <c r="H385" s="53"/>
      <c r="I385" s="49"/>
      <c r="J385" s="3"/>
    </row>
    <row r="386" spans="3:10" s="4" customFormat="1" ht="11.25" customHeight="1">
      <c r="C386" s="50"/>
      <c r="D386" s="51"/>
      <c r="E386" s="52"/>
      <c r="F386" s="49"/>
      <c r="G386" s="49"/>
      <c r="H386" s="53"/>
      <c r="I386" s="49"/>
      <c r="J386" s="3"/>
    </row>
    <row r="387" spans="3:10" s="4" customFormat="1" ht="11.25" customHeight="1">
      <c r="C387" s="50"/>
      <c r="D387" s="51"/>
      <c r="E387" s="52"/>
      <c r="F387" s="49"/>
      <c r="G387" s="49"/>
      <c r="H387" s="53"/>
      <c r="I387" s="49"/>
      <c r="J387" s="3"/>
    </row>
    <row r="388" spans="3:10" s="4" customFormat="1" ht="11.25" customHeight="1">
      <c r="C388" s="50"/>
      <c r="D388" s="51"/>
      <c r="E388" s="52"/>
      <c r="F388" s="49"/>
      <c r="G388" s="49"/>
      <c r="H388" s="53"/>
      <c r="I388" s="49"/>
      <c r="J388" s="3"/>
    </row>
    <row r="389" spans="3:10" s="4" customFormat="1" ht="11.25" customHeight="1">
      <c r="C389" s="50"/>
      <c r="D389" s="51"/>
      <c r="E389" s="52"/>
      <c r="F389" s="49"/>
      <c r="G389" s="49"/>
      <c r="H389" s="53"/>
      <c r="I389" s="49"/>
      <c r="J389" s="3"/>
    </row>
    <row r="390" spans="3:10" s="4" customFormat="1" ht="11.25" customHeight="1">
      <c r="C390" s="50"/>
      <c r="D390" s="51"/>
      <c r="E390" s="52"/>
      <c r="F390" s="49"/>
      <c r="G390" s="49"/>
      <c r="H390" s="53"/>
      <c r="I390" s="49"/>
      <c r="J390" s="3"/>
    </row>
    <row r="391" spans="3:10" s="4" customFormat="1" ht="11.25" customHeight="1">
      <c r="C391" s="50"/>
      <c r="D391" s="51"/>
      <c r="E391" s="52"/>
      <c r="F391" s="49"/>
      <c r="G391" s="49"/>
      <c r="H391" s="53"/>
      <c r="I391" s="49"/>
      <c r="J391" s="3"/>
    </row>
    <row r="392" spans="3:10" s="4" customFormat="1" ht="11.25" customHeight="1">
      <c r="C392" s="50"/>
      <c r="D392" s="51"/>
      <c r="E392" s="52"/>
      <c r="F392" s="49"/>
      <c r="G392" s="49"/>
      <c r="H392" s="53"/>
      <c r="I392" s="49"/>
      <c r="J392" s="3"/>
    </row>
    <row r="393" spans="3:10" s="4" customFormat="1" ht="11.25" customHeight="1">
      <c r="C393" s="50"/>
      <c r="D393" s="51"/>
      <c r="E393" s="52"/>
      <c r="F393" s="49"/>
      <c r="G393" s="49"/>
      <c r="H393" s="53"/>
      <c r="I393" s="49"/>
      <c r="J393" s="3"/>
    </row>
    <row r="394" spans="3:10" s="4" customFormat="1" ht="11.25" customHeight="1">
      <c r="C394" s="50"/>
      <c r="D394" s="51"/>
      <c r="E394" s="52"/>
      <c r="F394" s="49"/>
      <c r="G394" s="49"/>
      <c r="H394" s="53"/>
      <c r="I394" s="49"/>
      <c r="J394" s="3"/>
    </row>
    <row r="395" spans="3:10" s="4" customFormat="1" ht="11.25" customHeight="1">
      <c r="C395" s="50"/>
      <c r="D395" s="51"/>
      <c r="E395" s="52"/>
      <c r="F395" s="49"/>
      <c r="G395" s="49"/>
      <c r="H395" s="53"/>
      <c r="I395" s="49"/>
      <c r="J395" s="3"/>
    </row>
    <row r="396" spans="3:10" s="4" customFormat="1" ht="11.25" customHeight="1">
      <c r="C396" s="50"/>
      <c r="D396" s="51"/>
      <c r="E396" s="52"/>
      <c r="F396" s="49"/>
      <c r="G396" s="49"/>
      <c r="H396" s="53"/>
      <c r="I396" s="49"/>
      <c r="J396" s="3"/>
    </row>
    <row r="397" spans="3:10" s="4" customFormat="1" ht="11.25" customHeight="1">
      <c r="C397" s="50"/>
      <c r="D397" s="51"/>
      <c r="E397" s="52"/>
      <c r="F397" s="49"/>
      <c r="G397" s="49"/>
      <c r="H397" s="53"/>
      <c r="I397" s="49"/>
      <c r="J397" s="3"/>
    </row>
    <row r="398" spans="3:10" s="4" customFormat="1" ht="11.25" customHeight="1">
      <c r="C398" s="50"/>
      <c r="D398" s="51"/>
      <c r="E398" s="52"/>
      <c r="F398" s="49"/>
      <c r="G398" s="49"/>
      <c r="H398" s="53"/>
      <c r="I398" s="49"/>
      <c r="J398" s="3"/>
    </row>
    <row r="399" spans="3:10" s="4" customFormat="1" ht="11.25" customHeight="1">
      <c r="C399" s="50"/>
      <c r="D399" s="51"/>
      <c r="E399" s="52"/>
      <c r="F399" s="49"/>
      <c r="G399" s="49"/>
      <c r="H399" s="53"/>
      <c r="I399" s="49"/>
      <c r="J399" s="3"/>
    </row>
    <row r="400" spans="3:10" s="4" customFormat="1" ht="11.25" customHeight="1">
      <c r="C400" s="50"/>
      <c r="D400" s="51"/>
      <c r="E400" s="52"/>
      <c r="F400" s="49"/>
      <c r="G400" s="49"/>
      <c r="H400" s="53"/>
      <c r="I400" s="49"/>
      <c r="J400" s="3"/>
    </row>
    <row r="401" spans="3:10" s="4" customFormat="1" ht="11.25" customHeight="1">
      <c r="C401" s="50"/>
      <c r="D401" s="51"/>
      <c r="E401" s="52"/>
      <c r="F401" s="49"/>
      <c r="G401" s="49"/>
      <c r="H401" s="53"/>
      <c r="I401" s="49"/>
      <c r="J401" s="3"/>
    </row>
    <row r="402" spans="3:10" s="4" customFormat="1" ht="11.25" customHeight="1">
      <c r="C402" s="50"/>
      <c r="D402" s="51"/>
      <c r="E402" s="52"/>
      <c r="F402" s="49"/>
      <c r="G402" s="49"/>
      <c r="H402" s="53"/>
      <c r="I402" s="49"/>
      <c r="J402" s="3"/>
    </row>
    <row r="403" spans="3:10" s="4" customFormat="1" ht="11.25" customHeight="1">
      <c r="C403" s="50"/>
      <c r="D403" s="51"/>
      <c r="E403" s="52"/>
      <c r="F403" s="49"/>
      <c r="G403" s="49"/>
      <c r="H403" s="53"/>
      <c r="I403" s="49"/>
      <c r="J403" s="3"/>
    </row>
    <row r="404" spans="3:10" s="4" customFormat="1" ht="11.25" customHeight="1">
      <c r="C404" s="50"/>
      <c r="D404" s="51"/>
      <c r="E404" s="52"/>
      <c r="F404" s="49"/>
      <c r="G404" s="49"/>
      <c r="H404" s="53"/>
      <c r="I404" s="49"/>
      <c r="J404" s="3"/>
    </row>
    <row r="405" spans="3:10" s="4" customFormat="1" ht="11.25" customHeight="1">
      <c r="C405" s="50"/>
      <c r="D405" s="51"/>
      <c r="E405" s="52"/>
      <c r="F405" s="49"/>
      <c r="G405" s="49"/>
      <c r="H405" s="53"/>
      <c r="I405" s="49"/>
      <c r="J405" s="3"/>
    </row>
    <row r="406" spans="3:10" s="4" customFormat="1" ht="11.25" customHeight="1">
      <c r="C406" s="50"/>
      <c r="D406" s="51"/>
      <c r="E406" s="52"/>
      <c r="F406" s="49"/>
      <c r="G406" s="49"/>
      <c r="H406" s="53"/>
      <c r="I406" s="49"/>
      <c r="J406" s="3"/>
    </row>
    <row r="407" spans="3:10" s="4" customFormat="1" ht="11.25" customHeight="1">
      <c r="C407" s="50"/>
      <c r="D407" s="51"/>
      <c r="E407" s="52"/>
      <c r="F407" s="49"/>
      <c r="G407" s="49"/>
      <c r="H407" s="53"/>
      <c r="I407" s="49"/>
      <c r="J407" s="3"/>
    </row>
  </sheetData>
  <sortState ref="A141:I161">
    <sortCondition ref="A161"/>
  </sortState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07"/>
  <sheetViews>
    <sheetView topLeftCell="A133" zoomScale="90" zoomScaleNormal="90" zoomScalePageLayoutView="107" workbookViewId="0">
      <selection activeCell="I166" sqref="I166"/>
    </sheetView>
  </sheetViews>
  <sheetFormatPr defaultColWidth="42.7109375" defaultRowHeight="16.5"/>
  <cols>
    <col min="1" max="2" width="3.5703125" style="1" customWidth="1"/>
    <col min="3" max="3" width="9.28515625" style="50" customWidth="1"/>
    <col min="4" max="4" width="10.140625" style="51" bestFit="1" customWidth="1"/>
    <col min="5" max="5" width="19.28515625" style="52" customWidth="1"/>
    <col min="6" max="6" width="28.28515625" style="49" customWidth="1"/>
    <col min="7" max="7" width="8" style="49" customWidth="1"/>
    <col min="8" max="8" width="16.5703125" style="53" customWidth="1"/>
    <col min="9" max="9" width="12.140625" style="49" bestFit="1" customWidth="1"/>
    <col min="10" max="10" width="4.42578125" style="3" customWidth="1"/>
    <col min="11" max="16384" width="42.7109375" style="1"/>
  </cols>
  <sheetData>
    <row r="1" spans="1:10" ht="12.75">
      <c r="A1" s="1" t="s">
        <v>449</v>
      </c>
      <c r="B1" s="1">
        <v>1</v>
      </c>
      <c r="C1" s="46">
        <v>20</v>
      </c>
      <c r="D1" s="47" t="s">
        <v>102</v>
      </c>
      <c r="E1" s="48" t="s">
        <v>101</v>
      </c>
      <c r="F1" s="47" t="s">
        <v>103</v>
      </c>
      <c r="G1" s="47">
        <v>20864</v>
      </c>
      <c r="H1" s="47" t="s">
        <v>442</v>
      </c>
      <c r="J1" s="1"/>
    </row>
    <row r="2" spans="1:10" ht="12.75">
      <c r="A2" s="1" t="s">
        <v>449</v>
      </c>
      <c r="B2" s="1">
        <v>2</v>
      </c>
      <c r="C2" s="46">
        <v>3</v>
      </c>
      <c r="D2" s="47" t="s">
        <v>53</v>
      </c>
      <c r="E2" s="48" t="s">
        <v>52</v>
      </c>
      <c r="F2" s="47" t="s">
        <v>5</v>
      </c>
      <c r="G2" s="47">
        <v>19679</v>
      </c>
      <c r="H2" s="47" t="s">
        <v>442</v>
      </c>
      <c r="J2" s="1"/>
    </row>
    <row r="3" spans="1:10" ht="12.75">
      <c r="A3" s="1" t="s">
        <v>449</v>
      </c>
      <c r="B3" s="1">
        <v>3</v>
      </c>
      <c r="C3" s="46">
        <v>25</v>
      </c>
      <c r="D3" s="47" t="s">
        <v>155</v>
      </c>
      <c r="E3" s="48" t="s">
        <v>154</v>
      </c>
      <c r="F3" s="47" t="s">
        <v>5</v>
      </c>
      <c r="G3" s="47">
        <v>21674</v>
      </c>
      <c r="H3" s="47" t="s">
        <v>442</v>
      </c>
      <c r="J3" s="1"/>
    </row>
    <row r="4" spans="1:10" ht="12.75">
      <c r="A4" s="1" t="s">
        <v>449</v>
      </c>
      <c r="B4" s="65">
        <v>5</v>
      </c>
      <c r="C4" s="62">
        <v>5</v>
      </c>
      <c r="D4" s="63" t="s">
        <v>451</v>
      </c>
      <c r="E4" s="64" t="s">
        <v>452</v>
      </c>
      <c r="F4" s="63" t="s">
        <v>44</v>
      </c>
      <c r="G4" s="63">
        <v>21767</v>
      </c>
      <c r="H4" s="63" t="s">
        <v>441</v>
      </c>
      <c r="J4" s="1"/>
    </row>
    <row r="5" spans="1:10" ht="12.75">
      <c r="A5" s="1" t="s">
        <v>449</v>
      </c>
      <c r="B5" s="1">
        <v>6</v>
      </c>
      <c r="C5" s="46">
        <v>30</v>
      </c>
      <c r="D5" s="47" t="s">
        <v>185</v>
      </c>
      <c r="E5" s="48" t="s">
        <v>184</v>
      </c>
      <c r="F5" s="47" t="s">
        <v>122</v>
      </c>
      <c r="G5" s="47">
        <v>19660</v>
      </c>
      <c r="H5" s="47" t="s">
        <v>441</v>
      </c>
      <c r="J5" s="1"/>
    </row>
    <row r="6" spans="1:10" ht="12.75">
      <c r="A6" s="1" t="s">
        <v>449</v>
      </c>
      <c r="B6" s="1">
        <v>7</v>
      </c>
      <c r="C6" s="46">
        <v>39</v>
      </c>
      <c r="D6" s="47" t="s">
        <v>335</v>
      </c>
      <c r="E6" s="48" t="s">
        <v>334</v>
      </c>
      <c r="F6" s="47" t="s">
        <v>122</v>
      </c>
      <c r="G6" s="47">
        <v>20171</v>
      </c>
      <c r="H6" s="47" t="s">
        <v>442</v>
      </c>
      <c r="J6" s="1"/>
    </row>
    <row r="7" spans="1:10" ht="12.75">
      <c r="A7" s="1" t="s">
        <v>449</v>
      </c>
      <c r="B7" s="1">
        <v>8</v>
      </c>
      <c r="C7" s="46">
        <v>26</v>
      </c>
      <c r="D7" s="47" t="s">
        <v>166</v>
      </c>
      <c r="E7" s="48" t="s">
        <v>165</v>
      </c>
      <c r="F7" s="47" t="s">
        <v>167</v>
      </c>
      <c r="G7" s="47">
        <v>19985</v>
      </c>
      <c r="H7" s="47" t="s">
        <v>442</v>
      </c>
      <c r="J7" s="1"/>
    </row>
    <row r="8" spans="1:10" ht="12.75">
      <c r="A8" s="1" t="s">
        <v>449</v>
      </c>
      <c r="B8" s="1">
        <v>9</v>
      </c>
      <c r="C8" s="46">
        <v>9</v>
      </c>
      <c r="D8" s="47" t="s">
        <v>435</v>
      </c>
      <c r="E8" s="48" t="s">
        <v>436</v>
      </c>
      <c r="F8" s="47" t="s">
        <v>215</v>
      </c>
      <c r="G8" s="47">
        <v>21428</v>
      </c>
      <c r="H8" s="47" t="s">
        <v>426</v>
      </c>
      <c r="J8" s="1"/>
    </row>
    <row r="9" spans="1:10" ht="12.75">
      <c r="A9" s="1" t="s">
        <v>449</v>
      </c>
      <c r="B9" s="1">
        <v>10</v>
      </c>
      <c r="C9" s="46">
        <v>13</v>
      </c>
      <c r="D9" s="47" t="s">
        <v>369</v>
      </c>
      <c r="E9" s="48" t="s">
        <v>368</v>
      </c>
      <c r="F9" s="47" t="s">
        <v>28</v>
      </c>
      <c r="G9" s="47">
        <v>7758</v>
      </c>
      <c r="H9" s="47" t="s">
        <v>442</v>
      </c>
      <c r="J9" s="1"/>
    </row>
    <row r="10" spans="1:10" ht="12.75">
      <c r="A10" s="1" t="s">
        <v>449</v>
      </c>
      <c r="B10" s="1">
        <v>11</v>
      </c>
      <c r="C10" s="46">
        <v>19</v>
      </c>
      <c r="D10" s="47" t="s">
        <v>70</v>
      </c>
      <c r="E10" s="48" t="s">
        <v>69</v>
      </c>
      <c r="F10" s="47" t="s">
        <v>28</v>
      </c>
      <c r="G10" s="47">
        <v>20728</v>
      </c>
      <c r="H10" s="47" t="s">
        <v>442</v>
      </c>
      <c r="J10" s="1"/>
    </row>
    <row r="11" spans="1:10" ht="12.75">
      <c r="A11" s="1" t="s">
        <v>449</v>
      </c>
      <c r="B11" s="1">
        <v>12</v>
      </c>
      <c r="C11" s="46">
        <v>28</v>
      </c>
      <c r="D11" s="47" t="s">
        <v>180</v>
      </c>
      <c r="E11" s="48" t="s">
        <v>179</v>
      </c>
      <c r="F11" s="47" t="s">
        <v>28</v>
      </c>
      <c r="G11" s="47">
        <v>20162</v>
      </c>
      <c r="H11" s="47" t="s">
        <v>441</v>
      </c>
      <c r="J11" s="1"/>
    </row>
    <row r="12" spans="1:10" ht="12.75">
      <c r="A12" s="1" t="s">
        <v>449</v>
      </c>
      <c r="B12" s="1">
        <v>13</v>
      </c>
      <c r="C12" s="46">
        <v>29</v>
      </c>
      <c r="D12" s="47" t="s">
        <v>180</v>
      </c>
      <c r="E12" s="48" t="s">
        <v>181</v>
      </c>
      <c r="F12" s="47" t="s">
        <v>28</v>
      </c>
      <c r="G12" s="47">
        <v>20163</v>
      </c>
      <c r="H12" s="47" t="s">
        <v>441</v>
      </c>
      <c r="J12" s="1"/>
    </row>
    <row r="13" spans="1:10" ht="12.75">
      <c r="A13" s="1" t="s">
        <v>449</v>
      </c>
      <c r="B13" s="1">
        <v>14</v>
      </c>
      <c r="C13" s="46">
        <v>17</v>
      </c>
      <c r="D13" s="47" t="s">
        <v>27</v>
      </c>
      <c r="E13" s="48" t="s">
        <v>26</v>
      </c>
      <c r="F13" s="47" t="s">
        <v>28</v>
      </c>
      <c r="G13" s="47">
        <v>21193</v>
      </c>
      <c r="H13" s="47" t="s">
        <v>441</v>
      </c>
      <c r="J13" s="1"/>
    </row>
    <row r="14" spans="1:10" ht="12.75">
      <c r="A14" s="1" t="s">
        <v>449</v>
      </c>
      <c r="B14" s="1">
        <v>15</v>
      </c>
      <c r="C14" s="46">
        <v>14</v>
      </c>
      <c r="D14" s="47" t="s">
        <v>387</v>
      </c>
      <c r="E14" s="48" t="s">
        <v>386</v>
      </c>
      <c r="F14" s="47" t="s">
        <v>39</v>
      </c>
      <c r="G14" s="47">
        <v>19974</v>
      </c>
      <c r="H14" s="47" t="s">
        <v>442</v>
      </c>
      <c r="J14" s="1"/>
    </row>
    <row r="15" spans="1:10" ht="12.75">
      <c r="A15" s="1" t="s">
        <v>449</v>
      </c>
      <c r="B15" s="1">
        <v>16</v>
      </c>
      <c r="C15" s="46">
        <v>45</v>
      </c>
      <c r="D15" s="47" t="s">
        <v>373</v>
      </c>
      <c r="E15" s="48" t="s">
        <v>372</v>
      </c>
      <c r="F15" s="47" t="s">
        <v>39</v>
      </c>
      <c r="G15" s="47">
        <v>21317</v>
      </c>
      <c r="H15" s="47" t="s">
        <v>441</v>
      </c>
      <c r="J15" s="1"/>
    </row>
    <row r="16" spans="1:10" ht="12.75">
      <c r="A16" s="1" t="s">
        <v>449</v>
      </c>
      <c r="B16" s="1">
        <v>17</v>
      </c>
      <c r="C16" s="46">
        <v>32</v>
      </c>
      <c r="D16" s="47" t="s">
        <v>210</v>
      </c>
      <c r="E16" s="48" t="s">
        <v>209</v>
      </c>
      <c r="F16" s="47" t="s">
        <v>39</v>
      </c>
      <c r="G16" s="47">
        <v>21316</v>
      </c>
      <c r="H16" s="47" t="s">
        <v>441</v>
      </c>
      <c r="J16" s="1"/>
    </row>
    <row r="17" spans="1:10" ht="12.75">
      <c r="A17" s="1" t="s">
        <v>449</v>
      </c>
      <c r="B17" s="1">
        <v>18</v>
      </c>
      <c r="C17" s="46">
        <v>36</v>
      </c>
      <c r="D17" s="47" t="s">
        <v>288</v>
      </c>
      <c r="E17" s="48" t="s">
        <v>287</v>
      </c>
      <c r="F17" s="47" t="s">
        <v>289</v>
      </c>
      <c r="G17" s="47">
        <v>21516</v>
      </c>
      <c r="H17" s="47" t="s">
        <v>442</v>
      </c>
      <c r="J17" s="1"/>
    </row>
    <row r="18" spans="1:10" ht="12.75">
      <c r="A18" s="1" t="s">
        <v>449</v>
      </c>
      <c r="B18" s="1">
        <v>19</v>
      </c>
      <c r="C18" s="46">
        <v>1</v>
      </c>
      <c r="D18" s="47" t="s">
        <v>161</v>
      </c>
      <c r="E18" s="48" t="s">
        <v>160</v>
      </c>
      <c r="F18" s="47" t="s">
        <v>44</v>
      </c>
      <c r="G18" s="47">
        <v>13722</v>
      </c>
      <c r="H18" s="47" t="s">
        <v>441</v>
      </c>
      <c r="J18" s="1"/>
    </row>
    <row r="19" spans="1:10" ht="12.75">
      <c r="A19" s="1" t="s">
        <v>449</v>
      </c>
      <c r="B19" s="1">
        <v>20</v>
      </c>
      <c r="C19" s="46">
        <v>42</v>
      </c>
      <c r="D19" s="47" t="s">
        <v>354</v>
      </c>
      <c r="E19" s="48" t="s">
        <v>353</v>
      </c>
      <c r="F19" s="47" t="s">
        <v>44</v>
      </c>
      <c r="G19" s="47">
        <v>19223</v>
      </c>
      <c r="H19" s="47" t="s">
        <v>442</v>
      </c>
      <c r="J19" s="1"/>
    </row>
    <row r="20" spans="1:10" ht="12.75">
      <c r="A20" s="1" t="s">
        <v>449</v>
      </c>
      <c r="B20" s="1">
        <v>21</v>
      </c>
      <c r="C20" s="46">
        <v>21</v>
      </c>
      <c r="D20" s="47" t="s">
        <v>105</v>
      </c>
      <c r="E20" s="48" t="s">
        <v>104</v>
      </c>
      <c r="F20" s="47" t="s">
        <v>94</v>
      </c>
      <c r="G20" s="47">
        <v>21407</v>
      </c>
      <c r="H20" s="47" t="s">
        <v>442</v>
      </c>
      <c r="J20" s="1"/>
    </row>
    <row r="21" spans="1:10" ht="12.75">
      <c r="A21" s="1" t="s">
        <v>449</v>
      </c>
      <c r="B21" s="1">
        <v>22</v>
      </c>
      <c r="C21" s="46">
        <v>35</v>
      </c>
      <c r="D21" s="47" t="s">
        <v>267</v>
      </c>
      <c r="E21" s="48" t="s">
        <v>266</v>
      </c>
      <c r="F21" s="47" t="s">
        <v>44</v>
      </c>
      <c r="G21" s="47">
        <v>20674</v>
      </c>
      <c r="H21" s="47" t="s">
        <v>442</v>
      </c>
      <c r="J21" s="1"/>
    </row>
    <row r="22" spans="1:10" ht="12.75">
      <c r="A22" s="1" t="s">
        <v>449</v>
      </c>
      <c r="B22" s="1">
        <v>23</v>
      </c>
      <c r="C22" s="46">
        <v>23</v>
      </c>
      <c r="D22" s="47" t="s">
        <v>141</v>
      </c>
      <c r="E22" s="48" t="s">
        <v>140</v>
      </c>
      <c r="F22" s="47" t="s">
        <v>142</v>
      </c>
      <c r="G22" s="47">
        <v>21176</v>
      </c>
      <c r="H22" s="47" t="s">
        <v>441</v>
      </c>
      <c r="J22" s="1"/>
    </row>
    <row r="23" spans="1:10" ht="12.75">
      <c r="A23" s="1" t="s">
        <v>449</v>
      </c>
      <c r="B23" s="1">
        <v>24</v>
      </c>
      <c r="C23" s="46">
        <v>24</v>
      </c>
      <c r="D23" s="47" t="s">
        <v>456</v>
      </c>
      <c r="E23" s="48" t="s">
        <v>425</v>
      </c>
      <c r="F23" s="47" t="s">
        <v>289</v>
      </c>
      <c r="G23" s="47">
        <v>21883</v>
      </c>
      <c r="H23" s="47" t="s">
        <v>441</v>
      </c>
      <c r="J23" s="1"/>
    </row>
    <row r="24" spans="1:10" ht="12.75">
      <c r="A24" s="1" t="s">
        <v>449</v>
      </c>
      <c r="B24" s="65">
        <v>25</v>
      </c>
      <c r="C24" s="62">
        <v>41</v>
      </c>
      <c r="D24" s="63" t="s">
        <v>340</v>
      </c>
      <c r="E24" s="64" t="s">
        <v>339</v>
      </c>
      <c r="F24" s="63" t="s">
        <v>142</v>
      </c>
      <c r="G24" s="63">
        <v>21121</v>
      </c>
      <c r="H24" s="63" t="s">
        <v>441</v>
      </c>
      <c r="J24" s="1"/>
    </row>
    <row r="25" spans="1:10" ht="12.75">
      <c r="A25" s="1" t="s">
        <v>449</v>
      </c>
      <c r="B25" s="1">
        <v>26</v>
      </c>
      <c r="C25" s="46">
        <v>43</v>
      </c>
      <c r="D25" s="47" t="s">
        <v>361</v>
      </c>
      <c r="E25" s="48" t="s">
        <v>360</v>
      </c>
      <c r="F25" s="47" t="s">
        <v>75</v>
      </c>
      <c r="G25" s="47">
        <v>20479</v>
      </c>
      <c r="H25" s="47" t="s">
        <v>442</v>
      </c>
      <c r="J25" s="1"/>
    </row>
    <row r="26" spans="1:10" ht="12.75">
      <c r="A26" s="1" t="s">
        <v>449</v>
      </c>
      <c r="B26" s="1">
        <v>27</v>
      </c>
      <c r="C26" s="46">
        <v>44</v>
      </c>
      <c r="D26" s="47" t="s">
        <v>367</v>
      </c>
      <c r="E26" s="48" t="s">
        <v>366</v>
      </c>
      <c r="F26" s="47" t="s">
        <v>75</v>
      </c>
      <c r="G26" s="47">
        <v>21847</v>
      </c>
      <c r="H26" s="47" t="s">
        <v>442</v>
      </c>
      <c r="J26" s="1"/>
    </row>
    <row r="27" spans="1:10" ht="12.75">
      <c r="A27" s="1" t="s">
        <v>449</v>
      </c>
      <c r="B27" s="1">
        <v>28</v>
      </c>
      <c r="C27" s="46">
        <v>5</v>
      </c>
      <c r="D27" s="47" t="s">
        <v>206</v>
      </c>
      <c r="E27" s="48" t="s">
        <v>205</v>
      </c>
      <c r="F27" s="47" t="s">
        <v>23</v>
      </c>
      <c r="G27" s="47">
        <v>20013</v>
      </c>
      <c r="H27" s="47" t="s">
        <v>442</v>
      </c>
      <c r="J27" s="1"/>
    </row>
    <row r="28" spans="1:10" ht="12.75">
      <c r="A28" s="1" t="s">
        <v>449</v>
      </c>
      <c r="B28" s="1">
        <v>29</v>
      </c>
      <c r="C28" s="46">
        <v>2</v>
      </c>
      <c r="D28" s="47" t="s">
        <v>51</v>
      </c>
      <c r="E28" s="48" t="s">
        <v>50</v>
      </c>
      <c r="F28" s="47" t="s">
        <v>23</v>
      </c>
      <c r="G28" s="47">
        <v>20763</v>
      </c>
      <c r="H28" s="47" t="s">
        <v>442</v>
      </c>
      <c r="J28" s="1"/>
    </row>
    <row r="29" spans="1:10" ht="12.75">
      <c r="A29" s="1" t="s">
        <v>449</v>
      </c>
      <c r="B29" s="1">
        <v>30</v>
      </c>
      <c r="C29" s="46">
        <v>9</v>
      </c>
      <c r="D29" s="47" t="s">
        <v>281</v>
      </c>
      <c r="E29" s="48" t="s">
        <v>280</v>
      </c>
      <c r="F29" s="47" t="s">
        <v>15</v>
      </c>
      <c r="G29" s="47">
        <v>19292</v>
      </c>
      <c r="H29" s="47" t="s">
        <v>442</v>
      </c>
      <c r="J29" s="1"/>
    </row>
    <row r="30" spans="1:10" ht="12.75">
      <c r="A30" s="1" t="s">
        <v>449</v>
      </c>
      <c r="B30" s="1">
        <v>31</v>
      </c>
      <c r="C30" s="46">
        <v>31</v>
      </c>
      <c r="D30" s="47" t="s">
        <v>196</v>
      </c>
      <c r="E30" s="48" t="s">
        <v>195</v>
      </c>
      <c r="F30" s="47" t="s">
        <v>142</v>
      </c>
      <c r="G30" s="47">
        <v>21167</v>
      </c>
      <c r="H30" s="47" t="s">
        <v>441</v>
      </c>
      <c r="J30" s="1"/>
    </row>
    <row r="31" spans="1:10" ht="12.75">
      <c r="A31" s="1" t="s">
        <v>449</v>
      </c>
      <c r="B31" s="1">
        <v>32</v>
      </c>
      <c r="C31" s="46">
        <v>12</v>
      </c>
      <c r="D31" s="47" t="s">
        <v>363</v>
      </c>
      <c r="E31" s="48" t="s">
        <v>362</v>
      </c>
      <c r="F31" s="47" t="s">
        <v>15</v>
      </c>
      <c r="G31" s="47">
        <v>20296</v>
      </c>
      <c r="H31" s="47" t="s">
        <v>442</v>
      </c>
      <c r="J31" s="1"/>
    </row>
    <row r="32" spans="1:10" ht="12.75">
      <c r="A32" s="1" t="s">
        <v>449</v>
      </c>
      <c r="B32" s="1">
        <v>33</v>
      </c>
      <c r="C32" s="46">
        <v>33</v>
      </c>
      <c r="D32" s="47" t="s">
        <v>238</v>
      </c>
      <c r="E32" s="48" t="s">
        <v>237</v>
      </c>
      <c r="F32" s="47" t="s">
        <v>142</v>
      </c>
      <c r="G32" s="47">
        <v>21123</v>
      </c>
      <c r="H32" s="47" t="s">
        <v>442</v>
      </c>
      <c r="J32" s="1"/>
    </row>
    <row r="33" spans="1:10" ht="12.75">
      <c r="A33" s="1" t="s">
        <v>449</v>
      </c>
      <c r="B33" s="1">
        <v>34</v>
      </c>
      <c r="C33" s="46">
        <v>16</v>
      </c>
      <c r="D33" s="47" t="s">
        <v>11</v>
      </c>
      <c r="E33" s="48" t="s">
        <v>10</v>
      </c>
      <c r="F33" s="47" t="s">
        <v>34</v>
      </c>
      <c r="G33" s="47">
        <v>21590</v>
      </c>
      <c r="H33" s="47" t="s">
        <v>441</v>
      </c>
      <c r="J33" s="1"/>
    </row>
    <row r="34" spans="1:10" ht="12.75">
      <c r="A34" s="1" t="s">
        <v>449</v>
      </c>
      <c r="B34" s="1">
        <v>35</v>
      </c>
      <c r="C34" s="46">
        <v>7</v>
      </c>
      <c r="D34" s="47" t="s">
        <v>261</v>
      </c>
      <c r="E34" s="48" t="s">
        <v>260</v>
      </c>
      <c r="F34" s="47" t="s">
        <v>15</v>
      </c>
      <c r="G34" s="47">
        <v>20290</v>
      </c>
      <c r="H34" s="47" t="s">
        <v>442</v>
      </c>
      <c r="J34" s="1"/>
    </row>
    <row r="35" spans="1:10" ht="12.75">
      <c r="A35" s="1" t="s">
        <v>449</v>
      </c>
      <c r="B35" s="1">
        <v>36</v>
      </c>
      <c r="C35" s="46">
        <v>27</v>
      </c>
      <c r="D35" s="47" t="s">
        <v>178</v>
      </c>
      <c r="E35" s="48" t="s">
        <v>177</v>
      </c>
      <c r="F35" s="47" t="s">
        <v>15</v>
      </c>
      <c r="G35" s="47">
        <v>21377</v>
      </c>
      <c r="H35" s="47" t="s">
        <v>442</v>
      </c>
      <c r="J35" s="1"/>
    </row>
    <row r="36" spans="1:10" ht="12.75">
      <c r="A36" s="1" t="s">
        <v>449</v>
      </c>
      <c r="B36" s="1">
        <v>37</v>
      </c>
      <c r="C36" s="46">
        <v>37</v>
      </c>
      <c r="D36" s="47" t="s">
        <v>313</v>
      </c>
      <c r="E36" s="48" t="s">
        <v>312</v>
      </c>
      <c r="F36" s="47" t="s">
        <v>142</v>
      </c>
      <c r="G36" s="47">
        <v>19871</v>
      </c>
      <c r="H36" s="47" t="s">
        <v>441</v>
      </c>
      <c r="J36" s="1"/>
    </row>
    <row r="37" spans="1:10" ht="12.75">
      <c r="A37" s="1" t="s">
        <v>449</v>
      </c>
      <c r="B37" s="1">
        <v>38</v>
      </c>
      <c r="C37" s="46">
        <v>38</v>
      </c>
      <c r="D37" s="47" t="s">
        <v>313</v>
      </c>
      <c r="E37" s="48" t="s">
        <v>314</v>
      </c>
      <c r="F37" s="47" t="s">
        <v>142</v>
      </c>
      <c r="G37" s="47">
        <v>20535</v>
      </c>
      <c r="H37" s="47" t="s">
        <v>441</v>
      </c>
      <c r="J37" s="1"/>
    </row>
    <row r="38" spans="1:10" ht="12.75">
      <c r="A38" s="1" t="s">
        <v>449</v>
      </c>
      <c r="B38" s="1">
        <v>39</v>
      </c>
      <c r="C38" s="46">
        <v>11</v>
      </c>
      <c r="D38" s="47" t="s">
        <v>352</v>
      </c>
      <c r="E38" s="48" t="s">
        <v>351</v>
      </c>
      <c r="F38" s="47" t="s">
        <v>18</v>
      </c>
      <c r="G38" s="47">
        <v>20160</v>
      </c>
      <c r="H38" s="47" t="s">
        <v>442</v>
      </c>
      <c r="J38" s="1"/>
    </row>
    <row r="39" spans="1:10" ht="12.75">
      <c r="A39" s="1" t="s">
        <v>449</v>
      </c>
      <c r="B39" s="1">
        <v>40</v>
      </c>
      <c r="C39" s="46">
        <v>40</v>
      </c>
      <c r="D39" s="47" t="s">
        <v>454</v>
      </c>
      <c r="E39" s="48" t="s">
        <v>455</v>
      </c>
      <c r="F39" s="47" t="s">
        <v>75</v>
      </c>
      <c r="G39" s="47">
        <v>21878</v>
      </c>
      <c r="H39" s="47" t="s">
        <v>441</v>
      </c>
      <c r="J39" s="1"/>
    </row>
    <row r="40" spans="1:10" ht="12.75">
      <c r="C40" s="46">
        <v>4</v>
      </c>
      <c r="D40" s="47" t="s">
        <v>58</v>
      </c>
      <c r="E40" s="48" t="s">
        <v>57</v>
      </c>
      <c r="F40" s="47" t="s">
        <v>5</v>
      </c>
      <c r="G40" s="47">
        <v>20129</v>
      </c>
      <c r="H40" s="47" t="s">
        <v>442</v>
      </c>
      <c r="J40" s="1"/>
    </row>
    <row r="41" spans="1:10" ht="12.75">
      <c r="C41" s="46">
        <v>6</v>
      </c>
      <c r="D41" s="47" t="s">
        <v>229</v>
      </c>
      <c r="E41" s="48" t="s">
        <v>228</v>
      </c>
      <c r="F41" s="47" t="s">
        <v>122</v>
      </c>
      <c r="G41" s="47">
        <v>20766</v>
      </c>
      <c r="H41" s="47" t="s">
        <v>442</v>
      </c>
      <c r="J41" s="1"/>
    </row>
    <row r="42" spans="1:10" ht="12.75">
      <c r="C42" s="46">
        <v>8</v>
      </c>
      <c r="D42" s="47" t="s">
        <v>265</v>
      </c>
      <c r="E42" s="48" t="s">
        <v>438</v>
      </c>
      <c r="F42" s="47" t="s">
        <v>39</v>
      </c>
      <c r="G42" s="47">
        <v>21318</v>
      </c>
      <c r="H42" s="47" t="s">
        <v>442</v>
      </c>
      <c r="J42" s="1"/>
    </row>
    <row r="43" spans="1:10" ht="12.75">
      <c r="C43" s="46">
        <v>10</v>
      </c>
      <c r="D43" s="47" t="s">
        <v>327</v>
      </c>
      <c r="E43" s="48" t="s">
        <v>326</v>
      </c>
      <c r="F43" s="47" t="s">
        <v>44</v>
      </c>
      <c r="G43" s="47">
        <v>21644</v>
      </c>
      <c r="H43" s="47" t="s">
        <v>442</v>
      </c>
      <c r="J43" s="1"/>
    </row>
    <row r="44" spans="1:10" ht="12.75">
      <c r="C44" s="46">
        <v>15</v>
      </c>
      <c r="D44" s="47" t="s">
        <v>394</v>
      </c>
      <c r="E44" s="48" t="s">
        <v>437</v>
      </c>
      <c r="F44" s="47" t="s">
        <v>94</v>
      </c>
      <c r="G44" s="47">
        <v>21799</v>
      </c>
      <c r="H44" s="47" t="s">
        <v>442</v>
      </c>
      <c r="J44" s="1"/>
    </row>
    <row r="45" spans="1:10" ht="12.75">
      <c r="C45" s="46">
        <v>18</v>
      </c>
      <c r="D45" s="47" t="s">
        <v>41</v>
      </c>
      <c r="E45" s="48" t="s">
        <v>40</v>
      </c>
      <c r="F45" s="47" t="s">
        <v>5</v>
      </c>
      <c r="G45" s="47">
        <v>21210</v>
      </c>
      <c r="H45" s="47" t="s">
        <v>441</v>
      </c>
      <c r="J45" s="1"/>
    </row>
    <row r="46" spans="1:10" ht="12.75">
      <c r="C46" s="46">
        <v>22</v>
      </c>
      <c r="D46" s="47" t="s">
        <v>126</v>
      </c>
      <c r="E46" s="48" t="s">
        <v>125</v>
      </c>
      <c r="F46" s="47" t="s">
        <v>28</v>
      </c>
      <c r="G46" s="47">
        <v>21533</v>
      </c>
      <c r="H46" s="47" t="s">
        <v>441</v>
      </c>
      <c r="J46" s="1"/>
    </row>
    <row r="47" spans="1:10" ht="12.75">
      <c r="C47" s="46">
        <v>24</v>
      </c>
      <c r="D47" s="47" t="s">
        <v>148</v>
      </c>
      <c r="E47" s="48" t="s">
        <v>147</v>
      </c>
      <c r="F47" s="47" t="s">
        <v>149</v>
      </c>
      <c r="G47" s="47">
        <v>11862</v>
      </c>
      <c r="H47" s="47" t="s">
        <v>441</v>
      </c>
      <c r="J47" s="1"/>
    </row>
    <row r="48" spans="1:10" ht="12.75">
      <c r="C48" s="46">
        <v>34</v>
      </c>
      <c r="D48" s="47" t="s">
        <v>259</v>
      </c>
      <c r="E48" s="48" t="s">
        <v>258</v>
      </c>
      <c r="F48" s="47" t="s">
        <v>5</v>
      </c>
      <c r="G48" s="47">
        <v>20067</v>
      </c>
      <c r="H48" s="47" t="s">
        <v>441</v>
      </c>
      <c r="J48" s="1"/>
    </row>
    <row r="49" spans="1:11" ht="12.75">
      <c r="C49" s="46">
        <v>40</v>
      </c>
      <c r="D49" s="47" t="s">
        <v>439</v>
      </c>
      <c r="E49" s="48" t="s">
        <v>338</v>
      </c>
      <c r="F49" s="47" t="s">
        <v>15</v>
      </c>
      <c r="G49" s="47">
        <v>21793</v>
      </c>
      <c r="H49" s="47" t="s">
        <v>441</v>
      </c>
      <c r="J49" s="1"/>
    </row>
    <row r="50" spans="1:11" ht="12.75">
      <c r="C50" s="46"/>
      <c r="D50" s="47"/>
      <c r="E50" s="48"/>
      <c r="F50" s="47"/>
      <c r="G50" s="47"/>
      <c r="H50" s="47"/>
      <c r="J50" s="1"/>
    </row>
    <row r="51" spans="1:11" ht="12.75">
      <c r="C51" s="46"/>
      <c r="D51" s="47"/>
      <c r="E51" s="48"/>
      <c r="F51" s="47"/>
      <c r="G51" s="47"/>
      <c r="H51" s="47"/>
      <c r="J51" s="1"/>
    </row>
    <row r="52" spans="1:11" ht="12.75">
      <c r="C52" s="46"/>
      <c r="D52" s="47"/>
      <c r="E52" s="48"/>
      <c r="F52" s="47"/>
      <c r="G52" s="47"/>
      <c r="H52" s="47"/>
      <c r="J52" s="1"/>
    </row>
    <row r="53" spans="1:11" ht="12.75">
      <c r="A53" s="1" t="s">
        <v>449</v>
      </c>
      <c r="B53" s="1">
        <v>1</v>
      </c>
      <c r="C53" s="46">
        <v>18</v>
      </c>
      <c r="D53" s="47" t="s">
        <v>113</v>
      </c>
      <c r="E53" s="48" t="s">
        <v>112</v>
      </c>
      <c r="F53" s="47" t="s">
        <v>5</v>
      </c>
      <c r="G53" s="47">
        <v>19300</v>
      </c>
      <c r="H53" s="47" t="s">
        <v>400</v>
      </c>
      <c r="J53" s="1"/>
    </row>
    <row r="54" spans="1:11" ht="12.75">
      <c r="A54" s="1" t="s">
        <v>449</v>
      </c>
      <c r="B54" s="1">
        <v>2</v>
      </c>
      <c r="C54" s="46">
        <v>27</v>
      </c>
      <c r="D54" s="47" t="s">
        <v>83</v>
      </c>
      <c r="E54" s="48" t="s">
        <v>82</v>
      </c>
      <c r="F54" s="47" t="s">
        <v>5</v>
      </c>
      <c r="G54" s="47">
        <v>21831</v>
      </c>
      <c r="H54" s="47" t="s">
        <v>9</v>
      </c>
      <c r="J54" s="1"/>
    </row>
    <row r="55" spans="1:11" ht="12.75">
      <c r="A55" s="1" t="s">
        <v>449</v>
      </c>
      <c r="B55" s="1">
        <v>3</v>
      </c>
      <c r="C55" s="46">
        <v>29</v>
      </c>
      <c r="D55" s="47" t="s">
        <v>227</v>
      </c>
      <c r="E55" s="48" t="s">
        <v>226</v>
      </c>
      <c r="F55" s="47" t="s">
        <v>5</v>
      </c>
      <c r="G55" s="47">
        <v>20513</v>
      </c>
      <c r="H55" s="47" t="s">
        <v>9</v>
      </c>
      <c r="J55" s="1"/>
    </row>
    <row r="56" spans="1:11" ht="12.75">
      <c r="A56" s="1" t="s">
        <v>449</v>
      </c>
      <c r="B56" s="1">
        <v>4</v>
      </c>
      <c r="C56" s="46">
        <v>24</v>
      </c>
      <c r="D56" s="47" t="s">
        <v>91</v>
      </c>
      <c r="E56" s="48" t="s">
        <v>90</v>
      </c>
      <c r="F56" s="47" t="s">
        <v>5</v>
      </c>
      <c r="G56" s="47">
        <v>19889</v>
      </c>
      <c r="H56" s="47" t="s">
        <v>9</v>
      </c>
      <c r="J56" s="1"/>
    </row>
    <row r="57" spans="1:11" ht="12.75">
      <c r="A57" s="1" t="s">
        <v>449</v>
      </c>
      <c r="B57" s="1">
        <v>5</v>
      </c>
      <c r="C57" s="46">
        <v>7</v>
      </c>
      <c r="D57" s="47" t="s">
        <v>190</v>
      </c>
      <c r="E57" s="48" t="s">
        <v>189</v>
      </c>
      <c r="F57" s="47" t="s">
        <v>5</v>
      </c>
      <c r="G57" s="47">
        <v>5291</v>
      </c>
      <c r="H57" s="47" t="s">
        <v>400</v>
      </c>
      <c r="J57" s="1"/>
    </row>
    <row r="58" spans="1:11" ht="12.75">
      <c r="A58" s="1" t="s">
        <v>449</v>
      </c>
      <c r="B58" s="1">
        <v>6</v>
      </c>
      <c r="C58" s="46">
        <v>20</v>
      </c>
      <c r="D58" s="47" t="s">
        <v>253</v>
      </c>
      <c r="E58" s="48" t="s">
        <v>252</v>
      </c>
      <c r="F58" s="47" t="s">
        <v>103</v>
      </c>
      <c r="G58" s="47">
        <v>20863</v>
      </c>
      <c r="H58" s="47" t="s">
        <v>400</v>
      </c>
      <c r="J58" s="1"/>
    </row>
    <row r="59" spans="1:11" ht="12.75">
      <c r="A59" s="1" t="s">
        <v>449</v>
      </c>
      <c r="B59" s="1">
        <v>7</v>
      </c>
      <c r="C59" s="46">
        <v>7</v>
      </c>
      <c r="D59" s="47" t="s">
        <v>458</v>
      </c>
      <c r="E59" s="48" t="s">
        <v>457</v>
      </c>
      <c r="F59" s="47" t="s">
        <v>5</v>
      </c>
      <c r="G59" s="47"/>
      <c r="H59" s="47"/>
      <c r="J59" s="1"/>
    </row>
    <row r="60" spans="1:11" ht="12.75">
      <c r="A60" s="1" t="s">
        <v>449</v>
      </c>
      <c r="B60" s="1">
        <v>9</v>
      </c>
      <c r="C60" s="46">
        <v>9</v>
      </c>
      <c r="D60" s="47" t="s">
        <v>236</v>
      </c>
      <c r="E60" s="48" t="s">
        <v>235</v>
      </c>
      <c r="F60" s="47" t="s">
        <v>5</v>
      </c>
      <c r="G60" s="47">
        <v>20733</v>
      </c>
      <c r="H60" s="47" t="s">
        <v>400</v>
      </c>
      <c r="J60" s="1"/>
    </row>
    <row r="61" spans="1:11" ht="12.75">
      <c r="A61" s="1" t="s">
        <v>449</v>
      </c>
      <c r="B61" s="1">
        <v>10</v>
      </c>
      <c r="C61" s="46">
        <v>2</v>
      </c>
      <c r="D61" s="47" t="s">
        <v>56</v>
      </c>
      <c r="E61" s="48" t="s">
        <v>55</v>
      </c>
      <c r="F61" s="47" t="s">
        <v>5</v>
      </c>
      <c r="G61" s="47">
        <v>20691</v>
      </c>
      <c r="H61" s="47" t="s">
        <v>400</v>
      </c>
      <c r="J61" s="1"/>
    </row>
    <row r="62" spans="1:11" ht="12.75">
      <c r="A62" s="1" t="s">
        <v>449</v>
      </c>
      <c r="B62" s="1">
        <v>11</v>
      </c>
      <c r="C62" s="46">
        <v>28</v>
      </c>
      <c r="D62" s="47" t="s">
        <v>134</v>
      </c>
      <c r="E62" s="48" t="s">
        <v>133</v>
      </c>
      <c r="F62" s="47" t="s">
        <v>44</v>
      </c>
      <c r="G62" s="47">
        <v>19906</v>
      </c>
      <c r="H62" s="47" t="s">
        <v>9</v>
      </c>
      <c r="J62" s="1"/>
    </row>
    <row r="63" spans="1:11" ht="12.75">
      <c r="A63" s="1" t="s">
        <v>449</v>
      </c>
      <c r="B63" s="1">
        <v>12</v>
      </c>
      <c r="C63" s="46">
        <v>4</v>
      </c>
      <c r="D63" s="47" t="s">
        <v>115</v>
      </c>
      <c r="E63" s="48" t="s">
        <v>114</v>
      </c>
      <c r="F63" s="47" t="s">
        <v>75</v>
      </c>
      <c r="G63" s="47">
        <v>20480</v>
      </c>
      <c r="H63" s="47" t="s">
        <v>400</v>
      </c>
      <c r="J63" s="1"/>
    </row>
    <row r="64" spans="1:11" ht="12.75">
      <c r="A64" s="1" t="s">
        <v>449</v>
      </c>
      <c r="B64" s="1">
        <v>13</v>
      </c>
      <c r="C64" s="46">
        <v>11</v>
      </c>
      <c r="D64" s="47" t="s">
        <v>255</v>
      </c>
      <c r="E64" s="48" t="s">
        <v>254</v>
      </c>
      <c r="F64" s="47" t="s">
        <v>75</v>
      </c>
      <c r="G64" s="47">
        <v>20478</v>
      </c>
      <c r="H64" s="47" t="s">
        <v>400</v>
      </c>
      <c r="J64" s="1"/>
      <c r="K64" s="1" t="s">
        <v>408</v>
      </c>
    </row>
    <row r="65" spans="1:11" ht="12.75">
      <c r="A65" s="1" t="s">
        <v>449</v>
      </c>
      <c r="B65" s="1">
        <v>14</v>
      </c>
      <c r="C65" s="46">
        <v>5</v>
      </c>
      <c r="D65" s="47" t="s">
        <v>130</v>
      </c>
      <c r="E65" s="48" t="s">
        <v>129</v>
      </c>
      <c r="F65" s="47" t="s">
        <v>75</v>
      </c>
      <c r="G65" s="47">
        <v>20477</v>
      </c>
      <c r="H65" s="47" t="s">
        <v>400</v>
      </c>
      <c r="J65" s="1"/>
      <c r="K65" s="1" t="s">
        <v>409</v>
      </c>
    </row>
    <row r="66" spans="1:11" ht="12.75">
      <c r="A66" s="1" t="s">
        <v>449</v>
      </c>
      <c r="B66" s="1">
        <v>15</v>
      </c>
      <c r="C66" s="46">
        <v>13</v>
      </c>
      <c r="D66" s="47" t="s">
        <v>286</v>
      </c>
      <c r="E66" s="48" t="s">
        <v>285</v>
      </c>
      <c r="F66" s="47" t="s">
        <v>75</v>
      </c>
      <c r="G66" s="47">
        <v>20481</v>
      </c>
      <c r="H66" s="47" t="s">
        <v>400</v>
      </c>
      <c r="J66" s="1"/>
    </row>
    <row r="67" spans="1:11" ht="12.75">
      <c r="A67" s="1" t="s">
        <v>449</v>
      </c>
      <c r="B67" s="1">
        <v>16</v>
      </c>
      <c r="C67" s="46">
        <v>6</v>
      </c>
      <c r="D67" s="47" t="s">
        <v>132</v>
      </c>
      <c r="E67" s="48" t="s">
        <v>131</v>
      </c>
      <c r="F67" s="47" t="s">
        <v>75</v>
      </c>
      <c r="G67" s="47">
        <v>21267</v>
      </c>
      <c r="H67" s="47" t="s">
        <v>400</v>
      </c>
      <c r="J67" s="1"/>
    </row>
    <row r="68" spans="1:11" ht="12.75">
      <c r="A68" s="1" t="s">
        <v>449</v>
      </c>
      <c r="B68" s="1">
        <v>17</v>
      </c>
      <c r="C68" s="46">
        <v>26</v>
      </c>
      <c r="D68" s="47" t="s">
        <v>329</v>
      </c>
      <c r="E68" s="48" t="s">
        <v>328</v>
      </c>
      <c r="F68" s="47" t="s">
        <v>23</v>
      </c>
      <c r="G68" s="47">
        <v>20759</v>
      </c>
      <c r="H68" s="47" t="s">
        <v>9</v>
      </c>
      <c r="J68" s="1"/>
    </row>
    <row r="69" spans="1:11" ht="12.75">
      <c r="A69" s="1" t="s">
        <v>449</v>
      </c>
      <c r="B69" s="1">
        <v>18</v>
      </c>
      <c r="C69" s="46">
        <v>25</v>
      </c>
      <c r="D69" s="47" t="s">
        <v>124</v>
      </c>
      <c r="E69" s="48" t="s">
        <v>123</v>
      </c>
      <c r="F69" s="47" t="s">
        <v>23</v>
      </c>
      <c r="G69" s="47">
        <v>20510</v>
      </c>
      <c r="H69" s="47" t="s">
        <v>9</v>
      </c>
      <c r="J69" s="1"/>
      <c r="K69" s="1" t="s">
        <v>410</v>
      </c>
    </row>
    <row r="70" spans="1:11" ht="12.75">
      <c r="A70" s="1" t="s">
        <v>449</v>
      </c>
      <c r="B70" s="1">
        <v>19</v>
      </c>
      <c r="C70" s="46">
        <v>14</v>
      </c>
      <c r="D70" s="47" t="s">
        <v>331</v>
      </c>
      <c r="E70" s="48" t="s">
        <v>330</v>
      </c>
      <c r="F70" s="47" t="s">
        <v>23</v>
      </c>
      <c r="G70" s="47">
        <v>20404</v>
      </c>
      <c r="H70" s="47" t="s">
        <v>400</v>
      </c>
      <c r="J70" s="1"/>
    </row>
    <row r="71" spans="1:11" ht="12.75">
      <c r="A71" s="1" t="s">
        <v>449</v>
      </c>
      <c r="B71" s="1">
        <v>20</v>
      </c>
      <c r="C71" s="46">
        <v>10</v>
      </c>
      <c r="D71" s="47" t="s">
        <v>244</v>
      </c>
      <c r="E71" s="48" t="s">
        <v>243</v>
      </c>
      <c r="F71" s="47" t="s">
        <v>23</v>
      </c>
      <c r="G71" s="47">
        <v>20760</v>
      </c>
      <c r="H71" s="47" t="s">
        <v>400</v>
      </c>
      <c r="J71" s="1"/>
      <c r="K71" s="1" t="s">
        <v>411</v>
      </c>
    </row>
    <row r="72" spans="1:11" ht="12.75">
      <c r="A72" s="1" t="s">
        <v>449</v>
      </c>
      <c r="B72" s="1">
        <v>21</v>
      </c>
      <c r="C72" s="46">
        <v>21</v>
      </c>
      <c r="D72" s="47" t="s">
        <v>17</v>
      </c>
      <c r="E72" s="48" t="s">
        <v>16</v>
      </c>
      <c r="F72" s="47" t="s">
        <v>18</v>
      </c>
      <c r="G72" s="47">
        <v>21540</v>
      </c>
      <c r="H72" s="47" t="s">
        <v>9</v>
      </c>
      <c r="J72" s="1"/>
      <c r="K72" s="1" t="s">
        <v>412</v>
      </c>
    </row>
    <row r="73" spans="1:11" ht="12.75">
      <c r="A73" s="1" t="s">
        <v>449</v>
      </c>
      <c r="B73" s="1">
        <v>22</v>
      </c>
      <c r="C73" s="46">
        <v>15</v>
      </c>
      <c r="D73" s="47" t="s">
        <v>20</v>
      </c>
      <c r="E73" s="48" t="s">
        <v>19</v>
      </c>
      <c r="F73" s="47" t="s">
        <v>15</v>
      </c>
      <c r="G73" s="47">
        <v>20187</v>
      </c>
      <c r="H73" s="47" t="s">
        <v>400</v>
      </c>
      <c r="J73" s="1"/>
    </row>
    <row r="74" spans="1:11" ht="12.75">
      <c r="A74" s="1" t="s">
        <v>449</v>
      </c>
      <c r="B74" s="1">
        <v>23</v>
      </c>
      <c r="C74" s="46">
        <v>17</v>
      </c>
      <c r="D74" s="47" t="s">
        <v>81</v>
      </c>
      <c r="E74" s="48" t="s">
        <v>80</v>
      </c>
      <c r="F74" s="47" t="s">
        <v>18</v>
      </c>
      <c r="G74" s="47">
        <v>20158</v>
      </c>
      <c r="H74" s="47" t="s">
        <v>400</v>
      </c>
      <c r="J74" s="1"/>
      <c r="K74" s="1" t="s">
        <v>413</v>
      </c>
    </row>
    <row r="75" spans="1:11" ht="12.75">
      <c r="A75" s="1" t="s">
        <v>449</v>
      </c>
      <c r="B75" s="1">
        <v>24</v>
      </c>
      <c r="C75" s="46">
        <v>24</v>
      </c>
      <c r="D75" s="47" t="s">
        <v>433</v>
      </c>
      <c r="E75" s="48" t="s">
        <v>434</v>
      </c>
      <c r="F75" s="47" t="s">
        <v>215</v>
      </c>
      <c r="G75" s="47">
        <v>21427</v>
      </c>
      <c r="H75" s="47" t="s">
        <v>446</v>
      </c>
      <c r="J75" s="1"/>
    </row>
    <row r="76" spans="1:11" ht="12.75">
      <c r="A76" s="1" t="s">
        <v>449</v>
      </c>
      <c r="B76" s="1">
        <v>25</v>
      </c>
      <c r="C76" s="46">
        <v>22</v>
      </c>
      <c r="D76" s="47" t="s">
        <v>46</v>
      </c>
      <c r="E76" s="48" t="s">
        <v>45</v>
      </c>
      <c r="F76" s="47" t="s">
        <v>47</v>
      </c>
      <c r="G76" s="47">
        <v>19298</v>
      </c>
      <c r="H76" s="47" t="s">
        <v>9</v>
      </c>
      <c r="J76" s="1"/>
    </row>
    <row r="77" spans="1:11" ht="12.75">
      <c r="A77" s="1" t="s">
        <v>449</v>
      </c>
      <c r="B77" s="1">
        <v>28</v>
      </c>
      <c r="C77" s="46">
        <v>8</v>
      </c>
      <c r="D77" s="47" t="s">
        <v>221</v>
      </c>
      <c r="E77" s="48" t="s">
        <v>220</v>
      </c>
      <c r="F77" s="47" t="s">
        <v>149</v>
      </c>
      <c r="G77" s="47">
        <v>11626</v>
      </c>
      <c r="H77" s="47" t="s">
        <v>400</v>
      </c>
      <c r="J77" s="1"/>
    </row>
    <row r="78" spans="1:11" ht="12.75">
      <c r="A78" s="1" t="s">
        <v>449</v>
      </c>
      <c r="B78" s="1">
        <v>29</v>
      </c>
      <c r="C78" s="46">
        <v>19</v>
      </c>
      <c r="D78" s="47" t="s">
        <v>204</v>
      </c>
      <c r="E78" s="48" t="s">
        <v>203</v>
      </c>
      <c r="F78" s="47" t="s">
        <v>100</v>
      </c>
      <c r="G78" s="47">
        <v>20509</v>
      </c>
      <c r="H78" s="47" t="s">
        <v>400</v>
      </c>
      <c r="J78" s="1"/>
    </row>
    <row r="79" spans="1:11" ht="12.75">
      <c r="A79" s="1" t="s">
        <v>449</v>
      </c>
      <c r="B79" s="1">
        <v>31</v>
      </c>
      <c r="C79" s="46">
        <v>3</v>
      </c>
      <c r="D79" s="47" t="s">
        <v>99</v>
      </c>
      <c r="E79" s="48" t="s">
        <v>98</v>
      </c>
      <c r="F79" s="47" t="s">
        <v>100</v>
      </c>
      <c r="G79" s="47">
        <v>20512</v>
      </c>
      <c r="H79" s="47" t="s">
        <v>400</v>
      </c>
      <c r="J79" s="1"/>
    </row>
    <row r="80" spans="1:11" ht="12.75">
      <c r="C80" s="46">
        <v>1</v>
      </c>
      <c r="D80" s="47" t="s">
        <v>4</v>
      </c>
      <c r="E80" s="48" t="s">
        <v>3</v>
      </c>
      <c r="F80" s="47" t="s">
        <v>5</v>
      </c>
      <c r="G80" s="47">
        <v>19879</v>
      </c>
      <c r="H80" s="47" t="s">
        <v>400</v>
      </c>
      <c r="J80" s="1"/>
    </row>
    <row r="81" spans="1:10" ht="12.75">
      <c r="C81" s="46">
        <v>12</v>
      </c>
      <c r="D81" s="47" t="s">
        <v>275</v>
      </c>
      <c r="E81" s="48" t="s">
        <v>274</v>
      </c>
      <c r="F81" s="47" t="s">
        <v>5</v>
      </c>
      <c r="G81" s="47">
        <v>21618</v>
      </c>
      <c r="H81" s="47" t="s">
        <v>400</v>
      </c>
      <c r="J81" s="1"/>
    </row>
    <row r="82" spans="1:10" ht="12.75">
      <c r="C82" s="46">
        <v>16</v>
      </c>
      <c r="D82" s="47" t="s">
        <v>22</v>
      </c>
      <c r="E82" s="48" t="s">
        <v>21</v>
      </c>
      <c r="F82" s="47" t="s">
        <v>23</v>
      </c>
      <c r="G82" s="47">
        <v>19914</v>
      </c>
      <c r="H82" s="47" t="s">
        <v>400</v>
      </c>
      <c r="J82" s="1"/>
    </row>
    <row r="83" spans="1:10" ht="12.75">
      <c r="C83" s="46">
        <v>23</v>
      </c>
      <c r="D83" s="47" t="s">
        <v>64</v>
      </c>
      <c r="E83" s="48" t="s">
        <v>66</v>
      </c>
      <c r="F83" s="47" t="s">
        <v>65</v>
      </c>
      <c r="G83" s="47">
        <v>19299</v>
      </c>
      <c r="H83" s="47" t="s">
        <v>9</v>
      </c>
      <c r="J83" s="1"/>
    </row>
    <row r="84" spans="1:10" ht="12.75">
      <c r="C84" s="46">
        <v>30</v>
      </c>
      <c r="D84" s="47" t="s">
        <v>299</v>
      </c>
      <c r="E84" s="48" t="s">
        <v>298</v>
      </c>
      <c r="F84" s="47" t="s">
        <v>23</v>
      </c>
      <c r="G84" s="47">
        <v>20613</v>
      </c>
      <c r="H84" s="47" t="s">
        <v>9</v>
      </c>
      <c r="J84" s="1"/>
    </row>
    <row r="85" spans="1:10" ht="12.75">
      <c r="C85" s="46"/>
      <c r="D85" s="47"/>
      <c r="E85" s="48"/>
      <c r="F85" s="47"/>
      <c r="G85" s="47"/>
      <c r="H85" s="47"/>
      <c r="J85" s="1"/>
    </row>
    <row r="86" spans="1:10" ht="12.75">
      <c r="C86" s="46"/>
      <c r="D86" s="47"/>
      <c r="E86" s="48"/>
      <c r="F86" s="47"/>
      <c r="G86" s="47"/>
      <c r="H86" s="47"/>
      <c r="J86" s="1"/>
    </row>
    <row r="87" spans="1:10" ht="12.75">
      <c r="A87" s="1" t="s">
        <v>449</v>
      </c>
      <c r="B87" s="1">
        <v>1</v>
      </c>
      <c r="C87" s="46">
        <v>12</v>
      </c>
      <c r="D87" s="47" t="s">
        <v>192</v>
      </c>
      <c r="E87" s="48" t="s">
        <v>191</v>
      </c>
      <c r="F87" s="47" t="s">
        <v>5</v>
      </c>
      <c r="G87" s="47">
        <v>20456</v>
      </c>
      <c r="H87" s="47" t="s">
        <v>404</v>
      </c>
      <c r="J87" s="1"/>
    </row>
    <row r="88" spans="1:10" ht="12.75">
      <c r="A88" s="1" t="s">
        <v>449</v>
      </c>
      <c r="B88" s="1">
        <v>2</v>
      </c>
      <c r="C88" s="46">
        <v>24</v>
      </c>
      <c r="D88" s="47" t="s">
        <v>385</v>
      </c>
      <c r="E88" s="48" t="s">
        <v>384</v>
      </c>
      <c r="F88" s="47" t="s">
        <v>5</v>
      </c>
      <c r="G88" s="47">
        <v>21120</v>
      </c>
      <c r="H88" s="47" t="s">
        <v>404</v>
      </c>
      <c r="J88" s="1"/>
    </row>
    <row r="89" spans="1:10" ht="12.75">
      <c r="A89" s="1" t="s">
        <v>449</v>
      </c>
      <c r="B89" s="1">
        <v>3</v>
      </c>
      <c r="C89" s="46">
        <v>8</v>
      </c>
      <c r="D89" s="47" t="s">
        <v>136</v>
      </c>
      <c r="E89" s="48" t="s">
        <v>135</v>
      </c>
      <c r="F89" s="47" t="s">
        <v>5</v>
      </c>
      <c r="G89" s="47">
        <v>10475</v>
      </c>
      <c r="H89" s="47" t="s">
        <v>404</v>
      </c>
      <c r="J89" s="1"/>
    </row>
    <row r="90" spans="1:10" ht="12.75">
      <c r="A90" s="1" t="s">
        <v>449</v>
      </c>
      <c r="B90" s="1">
        <v>5</v>
      </c>
      <c r="C90" s="46">
        <v>5</v>
      </c>
      <c r="D90" s="47" t="s">
        <v>93</v>
      </c>
      <c r="E90" s="48" t="s">
        <v>92</v>
      </c>
      <c r="F90" s="47" t="s">
        <v>94</v>
      </c>
      <c r="G90" s="47">
        <v>10295</v>
      </c>
      <c r="H90" s="47" t="s">
        <v>404</v>
      </c>
      <c r="J90" s="1"/>
    </row>
    <row r="91" spans="1:10" ht="12.75">
      <c r="A91" s="1" t="s">
        <v>449</v>
      </c>
      <c r="B91" s="1">
        <v>10</v>
      </c>
      <c r="C91" s="46">
        <v>10</v>
      </c>
      <c r="D91" s="47" t="s">
        <v>163</v>
      </c>
      <c r="E91" s="48" t="s">
        <v>162</v>
      </c>
      <c r="F91" s="47" t="s">
        <v>164</v>
      </c>
      <c r="G91" s="47">
        <v>18904</v>
      </c>
      <c r="H91" s="47" t="s">
        <v>404</v>
      </c>
      <c r="J91" s="1"/>
    </row>
    <row r="92" spans="1:10" ht="12.75">
      <c r="A92" s="1" t="s">
        <v>449</v>
      </c>
      <c r="B92" s="1">
        <v>12</v>
      </c>
      <c r="C92" s="46">
        <v>23</v>
      </c>
      <c r="D92" s="47" t="s">
        <v>381</v>
      </c>
      <c r="E92" s="48" t="s">
        <v>380</v>
      </c>
      <c r="F92" s="47" t="s">
        <v>149</v>
      </c>
      <c r="G92" s="47">
        <v>19308</v>
      </c>
      <c r="H92" s="47" t="s">
        <v>404</v>
      </c>
      <c r="J92" s="1"/>
    </row>
    <row r="93" spans="1:10" ht="12.75">
      <c r="A93" s="1" t="s">
        <v>449</v>
      </c>
      <c r="B93" s="1">
        <v>13</v>
      </c>
      <c r="C93" s="46">
        <v>30</v>
      </c>
      <c r="D93" s="47" t="s">
        <v>219</v>
      </c>
      <c r="E93" s="48" t="s">
        <v>218</v>
      </c>
      <c r="F93" s="47" t="s">
        <v>149</v>
      </c>
      <c r="G93" s="47">
        <v>10577</v>
      </c>
      <c r="H93" s="47" t="s">
        <v>404</v>
      </c>
      <c r="J93" s="1"/>
    </row>
    <row r="94" spans="1:10" ht="12.75">
      <c r="A94" s="1" t="s">
        <v>449</v>
      </c>
      <c r="B94" s="1">
        <v>14</v>
      </c>
      <c r="C94" s="46">
        <v>7</v>
      </c>
      <c r="D94" s="47" t="s">
        <v>121</v>
      </c>
      <c r="E94" s="48" t="s">
        <v>120</v>
      </c>
      <c r="F94" s="47" t="s">
        <v>122</v>
      </c>
      <c r="G94" s="47">
        <v>9629</v>
      </c>
      <c r="H94" s="47" t="s">
        <v>404</v>
      </c>
      <c r="J94" s="1"/>
    </row>
    <row r="95" spans="1:10" ht="12.75">
      <c r="A95" s="1" t="s">
        <v>449</v>
      </c>
      <c r="B95" s="1">
        <v>15</v>
      </c>
      <c r="C95" s="46">
        <v>15</v>
      </c>
      <c r="D95" s="47" t="s">
        <v>234</v>
      </c>
      <c r="E95" s="48" t="s">
        <v>450</v>
      </c>
      <c r="F95" s="47" t="s">
        <v>94</v>
      </c>
      <c r="G95" s="47">
        <v>21798</v>
      </c>
      <c r="H95" s="47" t="s">
        <v>404</v>
      </c>
      <c r="J95" s="1"/>
    </row>
    <row r="96" spans="1:10" ht="12.75">
      <c r="A96" s="1" t="s">
        <v>449</v>
      </c>
      <c r="B96" s="1">
        <v>16</v>
      </c>
      <c r="C96" s="46">
        <v>27</v>
      </c>
      <c r="D96" s="47" t="s">
        <v>157</v>
      </c>
      <c r="E96" s="48" t="s">
        <v>440</v>
      </c>
      <c r="F96" s="47" t="s">
        <v>100</v>
      </c>
      <c r="G96" s="47">
        <v>20511</v>
      </c>
      <c r="H96" s="47" t="s">
        <v>404</v>
      </c>
      <c r="J96" s="1"/>
    </row>
    <row r="97" spans="1:10" ht="12.75">
      <c r="A97" s="1" t="s">
        <v>449</v>
      </c>
      <c r="B97" s="1">
        <v>17</v>
      </c>
      <c r="C97" s="46">
        <v>25</v>
      </c>
      <c r="D97" s="47" t="s">
        <v>30</v>
      </c>
      <c r="E97" s="48" t="s">
        <v>29</v>
      </c>
      <c r="F97" s="47" t="s">
        <v>31</v>
      </c>
      <c r="G97" s="47">
        <v>14350</v>
      </c>
      <c r="H97" s="47" t="s">
        <v>404</v>
      </c>
      <c r="J97" s="1"/>
    </row>
    <row r="98" spans="1:10" ht="12.75">
      <c r="A98" s="1" t="s">
        <v>449</v>
      </c>
      <c r="B98" s="1">
        <v>18</v>
      </c>
      <c r="C98" s="46">
        <v>33</v>
      </c>
      <c r="D98" s="47" t="s">
        <v>293</v>
      </c>
      <c r="E98" s="48" t="s">
        <v>292</v>
      </c>
      <c r="F98" s="47" t="s">
        <v>294</v>
      </c>
      <c r="G98" s="47">
        <v>21418</v>
      </c>
      <c r="H98" s="47" t="s">
        <v>404</v>
      </c>
      <c r="J98" s="1"/>
    </row>
    <row r="99" spans="1:10" ht="12.75">
      <c r="A99" s="1" t="s">
        <v>449</v>
      </c>
      <c r="B99" s="1">
        <v>19</v>
      </c>
      <c r="C99" s="46">
        <v>13</v>
      </c>
      <c r="D99" s="47" t="s">
        <v>194</v>
      </c>
      <c r="E99" s="48" t="s">
        <v>193</v>
      </c>
      <c r="F99" s="47" t="s">
        <v>15</v>
      </c>
      <c r="G99" s="47">
        <v>21091</v>
      </c>
      <c r="H99" s="47" t="s">
        <v>404</v>
      </c>
      <c r="J99" s="1"/>
    </row>
    <row r="100" spans="1:10" ht="12.75">
      <c r="A100" s="1" t="s">
        <v>449</v>
      </c>
      <c r="B100" s="1">
        <v>20</v>
      </c>
      <c r="C100" s="46">
        <v>11</v>
      </c>
      <c r="D100" s="47" t="s">
        <v>153</v>
      </c>
      <c r="E100" s="48" t="s">
        <v>188</v>
      </c>
      <c r="F100" s="47" t="s">
        <v>15</v>
      </c>
      <c r="G100" s="47">
        <v>20364</v>
      </c>
      <c r="H100" s="47" t="s">
        <v>404</v>
      </c>
      <c r="J100" s="1"/>
    </row>
    <row r="101" spans="1:10" ht="12.75">
      <c r="A101" s="1" t="s">
        <v>449</v>
      </c>
      <c r="B101" s="1">
        <v>21</v>
      </c>
      <c r="C101" s="46">
        <v>17</v>
      </c>
      <c r="D101" s="47" t="s">
        <v>251</v>
      </c>
      <c r="E101" s="48" t="s">
        <v>250</v>
      </c>
      <c r="F101" s="47" t="s">
        <v>15</v>
      </c>
      <c r="G101" s="47">
        <v>9874</v>
      </c>
      <c r="H101" s="47" t="s">
        <v>404</v>
      </c>
      <c r="J101" s="1"/>
    </row>
    <row r="102" spans="1:10" ht="12.75">
      <c r="A102" s="1" t="s">
        <v>449</v>
      </c>
      <c r="B102" s="1">
        <v>22</v>
      </c>
      <c r="C102" s="46">
        <v>1</v>
      </c>
      <c r="D102" s="47" t="s">
        <v>38</v>
      </c>
      <c r="E102" s="48" t="s">
        <v>37</v>
      </c>
      <c r="F102" s="47" t="s">
        <v>39</v>
      </c>
      <c r="G102" s="47">
        <v>9832</v>
      </c>
      <c r="H102" s="47" t="s">
        <v>404</v>
      </c>
      <c r="J102" s="1"/>
    </row>
    <row r="103" spans="1:10" ht="12.75">
      <c r="A103" s="1" t="s">
        <v>449</v>
      </c>
      <c r="B103" s="1">
        <v>23</v>
      </c>
      <c r="C103" s="46">
        <v>3</v>
      </c>
      <c r="D103" s="47" t="s">
        <v>68</v>
      </c>
      <c r="E103" s="48" t="s">
        <v>67</v>
      </c>
      <c r="F103" s="47" t="s">
        <v>8</v>
      </c>
      <c r="G103" s="47">
        <v>19907</v>
      </c>
      <c r="H103" s="47" t="s">
        <v>404</v>
      </c>
      <c r="J103" s="1"/>
    </row>
    <row r="104" spans="1:10" ht="12.75">
      <c r="A104" s="1" t="s">
        <v>449</v>
      </c>
      <c r="B104" s="1">
        <v>24</v>
      </c>
      <c r="C104" s="46">
        <v>19</v>
      </c>
      <c r="D104" s="47" t="s">
        <v>271</v>
      </c>
      <c r="E104" s="48" t="s">
        <v>270</v>
      </c>
      <c r="F104" s="47" t="s">
        <v>8</v>
      </c>
      <c r="G104" s="47">
        <v>19857</v>
      </c>
      <c r="H104" s="47" t="s">
        <v>404</v>
      </c>
      <c r="J104" s="1"/>
    </row>
    <row r="105" spans="1:10" ht="12.75">
      <c r="A105" s="1" t="s">
        <v>449</v>
      </c>
      <c r="B105" s="1">
        <v>25</v>
      </c>
      <c r="C105" s="46">
        <v>21</v>
      </c>
      <c r="D105" s="47" t="s">
        <v>323</v>
      </c>
      <c r="E105" s="48" t="s">
        <v>322</v>
      </c>
      <c r="F105" s="47" t="s">
        <v>8</v>
      </c>
      <c r="G105" s="47">
        <v>20471</v>
      </c>
      <c r="H105" s="47" t="s">
        <v>404</v>
      </c>
      <c r="J105" s="1"/>
    </row>
    <row r="106" spans="1:10" ht="12.75">
      <c r="A106" s="1" t="s">
        <v>449</v>
      </c>
      <c r="B106" s="1">
        <v>26</v>
      </c>
      <c r="C106" s="46">
        <v>6</v>
      </c>
      <c r="D106" s="47" t="s">
        <v>107</v>
      </c>
      <c r="E106" s="48" t="s">
        <v>106</v>
      </c>
      <c r="F106" s="47" t="s">
        <v>8</v>
      </c>
      <c r="G106" s="47">
        <v>21130</v>
      </c>
      <c r="H106" s="47" t="s">
        <v>404</v>
      </c>
      <c r="J106" s="1"/>
    </row>
    <row r="107" spans="1:10" ht="12.75">
      <c r="A107" s="1" t="s">
        <v>449</v>
      </c>
      <c r="B107" s="1">
        <v>27</v>
      </c>
      <c r="C107" s="46">
        <v>35</v>
      </c>
      <c r="D107" s="47" t="s">
        <v>356</v>
      </c>
      <c r="E107" s="48" t="s">
        <v>355</v>
      </c>
      <c r="F107" s="47" t="s">
        <v>357</v>
      </c>
      <c r="G107" s="47">
        <v>20448</v>
      </c>
      <c r="H107" s="47" t="s">
        <v>404</v>
      </c>
      <c r="J107" s="1"/>
    </row>
    <row r="108" spans="1:10" ht="12.75">
      <c r="A108" s="1" t="s">
        <v>449</v>
      </c>
      <c r="B108" s="1">
        <v>28</v>
      </c>
      <c r="C108" s="46">
        <v>4</v>
      </c>
      <c r="D108" s="47" t="s">
        <v>74</v>
      </c>
      <c r="E108" s="48" t="s">
        <v>73</v>
      </c>
      <c r="F108" s="47" t="s">
        <v>75</v>
      </c>
      <c r="G108" s="47">
        <v>21335</v>
      </c>
      <c r="H108" s="47" t="s">
        <v>404</v>
      </c>
      <c r="J108" s="1"/>
    </row>
    <row r="109" spans="1:10" ht="12.75">
      <c r="A109" s="1" t="s">
        <v>449</v>
      </c>
      <c r="B109" s="1">
        <v>29</v>
      </c>
      <c r="C109" s="46">
        <v>14</v>
      </c>
      <c r="D109" s="47" t="s">
        <v>202</v>
      </c>
      <c r="E109" s="48" t="s">
        <v>201</v>
      </c>
      <c r="F109" s="47" t="s">
        <v>44</v>
      </c>
      <c r="G109" s="47">
        <v>20473</v>
      </c>
      <c r="H109" s="47" t="s">
        <v>404</v>
      </c>
      <c r="J109" s="1"/>
    </row>
    <row r="110" spans="1:10" ht="12.75">
      <c r="A110" s="1" t="s">
        <v>449</v>
      </c>
      <c r="B110" s="1">
        <v>30</v>
      </c>
      <c r="C110" s="46">
        <v>2</v>
      </c>
      <c r="D110" s="47" t="s">
        <v>43</v>
      </c>
      <c r="E110" s="48" t="s">
        <v>42</v>
      </c>
      <c r="F110" s="47" t="s">
        <v>44</v>
      </c>
      <c r="G110" s="47">
        <v>21679</v>
      </c>
      <c r="H110" s="47" t="s">
        <v>404</v>
      </c>
      <c r="J110" s="1"/>
    </row>
    <row r="111" spans="1:10" ht="12.75">
      <c r="A111" s="1" t="s">
        <v>449</v>
      </c>
      <c r="B111" s="1">
        <v>31</v>
      </c>
      <c r="C111" s="46">
        <v>31</v>
      </c>
      <c r="D111" s="47" t="s">
        <v>246</v>
      </c>
      <c r="E111" s="48" t="s">
        <v>245</v>
      </c>
      <c r="F111" s="47" t="s">
        <v>247</v>
      </c>
      <c r="G111" s="47">
        <v>20928</v>
      </c>
      <c r="H111" s="47" t="s">
        <v>404</v>
      </c>
      <c r="J111" s="1"/>
    </row>
    <row r="112" spans="1:10" ht="12.75">
      <c r="A112" s="1" t="s">
        <v>449</v>
      </c>
      <c r="B112" s="1">
        <v>32</v>
      </c>
      <c r="C112" s="46">
        <v>32</v>
      </c>
      <c r="D112" s="47" t="s">
        <v>269</v>
      </c>
      <c r="E112" s="48" t="s">
        <v>268</v>
      </c>
      <c r="F112" s="47" t="s">
        <v>54</v>
      </c>
      <c r="G112" s="47">
        <v>19963</v>
      </c>
      <c r="H112" s="47" t="s">
        <v>404</v>
      </c>
      <c r="J112" s="1"/>
    </row>
    <row r="113" spans="1:10" ht="12.75">
      <c r="A113" s="1" t="s">
        <v>449</v>
      </c>
      <c r="B113" s="1">
        <v>33</v>
      </c>
      <c r="C113" s="46">
        <v>36</v>
      </c>
      <c r="D113" s="47" t="s">
        <v>383</v>
      </c>
      <c r="E113" s="48" t="s">
        <v>382</v>
      </c>
      <c r="F113" s="47" t="s">
        <v>23</v>
      </c>
      <c r="G113" s="47">
        <v>21355</v>
      </c>
      <c r="H113" s="47" t="s">
        <v>404</v>
      </c>
      <c r="J113" s="1"/>
    </row>
    <row r="114" spans="1:10" ht="12.75">
      <c r="A114" s="1" t="s">
        <v>449</v>
      </c>
      <c r="B114" s="1">
        <v>34</v>
      </c>
      <c r="C114" s="46">
        <v>29</v>
      </c>
      <c r="D114" s="47" t="s">
        <v>214</v>
      </c>
      <c r="E114" s="48" t="s">
        <v>213</v>
      </c>
      <c r="F114" s="47" t="s">
        <v>215</v>
      </c>
      <c r="G114" s="47">
        <v>19404</v>
      </c>
      <c r="H114" s="47" t="s">
        <v>404</v>
      </c>
      <c r="J114" s="1"/>
    </row>
    <row r="115" spans="1:10" ht="12.75">
      <c r="A115" s="1" t="s">
        <v>449</v>
      </c>
      <c r="B115" s="1">
        <v>35</v>
      </c>
      <c r="C115" s="46">
        <v>35</v>
      </c>
      <c r="D115" s="47" t="s">
        <v>463</v>
      </c>
      <c r="E115" s="48" t="s">
        <v>464</v>
      </c>
      <c r="F115" s="47" t="s">
        <v>44</v>
      </c>
      <c r="G115" s="47">
        <v>21493</v>
      </c>
      <c r="H115" s="47" t="s">
        <v>404</v>
      </c>
      <c r="J115" s="1"/>
    </row>
    <row r="116" spans="1:10" ht="12.75">
      <c r="C116" s="46">
        <v>9</v>
      </c>
      <c r="D116" s="47" t="s">
        <v>153</v>
      </c>
      <c r="E116" s="48" t="s">
        <v>152</v>
      </c>
      <c r="F116" s="47" t="s">
        <v>44</v>
      </c>
      <c r="G116" s="47">
        <v>20474</v>
      </c>
      <c r="H116" s="47" t="s">
        <v>404</v>
      </c>
      <c r="J116" s="1"/>
    </row>
    <row r="117" spans="1:10" ht="12.75">
      <c r="C117" s="46">
        <v>16</v>
      </c>
      <c r="D117" s="47" t="s">
        <v>242</v>
      </c>
      <c r="E117" s="48" t="s">
        <v>241</v>
      </c>
      <c r="F117" s="47" t="s">
        <v>44</v>
      </c>
      <c r="G117" s="47">
        <v>19610</v>
      </c>
      <c r="H117" s="47" t="s">
        <v>404</v>
      </c>
      <c r="J117" s="1"/>
    </row>
    <row r="118" spans="1:10" ht="12.75">
      <c r="C118" s="46">
        <v>18</v>
      </c>
      <c r="D118" s="47" t="s">
        <v>263</v>
      </c>
      <c r="E118" s="48" t="s">
        <v>262</v>
      </c>
      <c r="F118" s="47" t="s">
        <v>75</v>
      </c>
      <c r="G118" s="47">
        <v>19226</v>
      </c>
      <c r="H118" s="47" t="s">
        <v>404</v>
      </c>
      <c r="J118" s="1"/>
    </row>
    <row r="119" spans="1:10" ht="12.75">
      <c r="C119" s="46">
        <v>20</v>
      </c>
      <c r="D119" s="47" t="s">
        <v>291</v>
      </c>
      <c r="E119" s="48" t="s">
        <v>290</v>
      </c>
      <c r="F119" s="47" t="s">
        <v>34</v>
      </c>
      <c r="G119" s="47">
        <v>20971</v>
      </c>
      <c r="H119" s="47" t="s">
        <v>404</v>
      </c>
      <c r="J119" s="1"/>
    </row>
    <row r="120" spans="1:10" ht="12.75">
      <c r="C120" s="46">
        <v>22</v>
      </c>
      <c r="D120" s="47" t="s">
        <v>350</v>
      </c>
      <c r="E120" s="48" t="s">
        <v>349</v>
      </c>
      <c r="F120" s="47" t="s">
        <v>103</v>
      </c>
      <c r="G120" s="47">
        <v>19420</v>
      </c>
      <c r="H120" s="47" t="s">
        <v>404</v>
      </c>
      <c r="J120" s="1"/>
    </row>
    <row r="121" spans="1:10" ht="12.75">
      <c r="C121" s="46">
        <v>26</v>
      </c>
      <c r="D121" s="47" t="s">
        <v>64</v>
      </c>
      <c r="E121" s="48" t="s">
        <v>63</v>
      </c>
      <c r="F121" s="47" t="s">
        <v>65</v>
      </c>
      <c r="G121" s="47">
        <v>19531</v>
      </c>
      <c r="H121" s="47" t="s">
        <v>404</v>
      </c>
      <c r="J121" s="1"/>
    </row>
    <row r="122" spans="1:10" ht="12.75">
      <c r="C122" s="46">
        <v>28</v>
      </c>
      <c r="D122" s="47" t="s">
        <v>174</v>
      </c>
      <c r="E122" s="48" t="s">
        <v>173</v>
      </c>
      <c r="F122" s="47" t="s">
        <v>28</v>
      </c>
      <c r="G122" s="47">
        <v>20515</v>
      </c>
      <c r="H122" s="47" t="s">
        <v>404</v>
      </c>
      <c r="J122" s="1"/>
    </row>
    <row r="123" spans="1:10" ht="12.75">
      <c r="C123" s="46">
        <v>34</v>
      </c>
      <c r="D123" s="47" t="s">
        <v>344</v>
      </c>
      <c r="E123" s="48" t="s">
        <v>343</v>
      </c>
      <c r="F123" s="47" t="s">
        <v>289</v>
      </c>
      <c r="G123" s="47">
        <v>21514</v>
      </c>
      <c r="H123" s="47" t="s">
        <v>404</v>
      </c>
      <c r="J123" s="1"/>
    </row>
    <row r="124" spans="1:10" ht="12.75">
      <c r="C124" s="46"/>
      <c r="D124" s="47"/>
      <c r="E124" s="48"/>
      <c r="F124" s="47"/>
      <c r="G124" s="47"/>
      <c r="H124" s="47"/>
      <c r="J124" s="1"/>
    </row>
    <row r="125" spans="1:10" ht="12.75">
      <c r="C125" s="46"/>
      <c r="D125" s="47"/>
      <c r="E125" s="48"/>
      <c r="F125" s="47"/>
      <c r="G125" s="47"/>
      <c r="H125" s="47"/>
      <c r="J125" s="1"/>
    </row>
    <row r="126" spans="1:10" ht="12.75">
      <c r="C126" s="46"/>
      <c r="D126" s="47"/>
      <c r="E126" s="48"/>
      <c r="F126" s="47"/>
      <c r="G126" s="47"/>
      <c r="H126" s="47"/>
      <c r="J126" s="1"/>
    </row>
    <row r="127" spans="1:10" ht="12.75">
      <c r="C127" s="46"/>
      <c r="D127" s="47"/>
      <c r="E127" s="48"/>
      <c r="F127" s="47"/>
      <c r="G127" s="47"/>
      <c r="H127" s="47"/>
      <c r="J127" s="1"/>
    </row>
    <row r="128" spans="1:10" ht="12.75">
      <c r="A128" s="1" t="s">
        <v>449</v>
      </c>
      <c r="B128" s="1">
        <v>1</v>
      </c>
      <c r="C128" s="46">
        <v>13</v>
      </c>
      <c r="D128" s="47" t="s">
        <v>359</v>
      </c>
      <c r="E128" s="48" t="s">
        <v>358</v>
      </c>
      <c r="F128" s="47" t="s">
        <v>5</v>
      </c>
      <c r="G128" s="47">
        <v>20027</v>
      </c>
      <c r="H128" s="47" t="s">
        <v>403</v>
      </c>
      <c r="J128" s="1"/>
    </row>
    <row r="129" spans="1:10" ht="12.75">
      <c r="A129" s="1" t="s">
        <v>449</v>
      </c>
      <c r="B129" s="1">
        <v>2</v>
      </c>
      <c r="C129" s="46">
        <v>6</v>
      </c>
      <c r="D129" s="47" t="s">
        <v>151</v>
      </c>
      <c r="E129" s="48" t="s">
        <v>150</v>
      </c>
      <c r="F129" s="47" t="s">
        <v>5</v>
      </c>
      <c r="G129" s="47">
        <v>3713</v>
      </c>
      <c r="H129" s="47" t="s">
        <v>403</v>
      </c>
      <c r="J129" s="1"/>
    </row>
    <row r="130" spans="1:10" ht="12.75">
      <c r="A130" s="1" t="s">
        <v>449</v>
      </c>
      <c r="B130" s="1">
        <v>3</v>
      </c>
      <c r="C130" s="46">
        <v>9</v>
      </c>
      <c r="D130" s="47" t="s">
        <v>303</v>
      </c>
      <c r="E130" s="48" t="s">
        <v>302</v>
      </c>
      <c r="F130" s="47" t="s">
        <v>5</v>
      </c>
      <c r="G130" s="47">
        <v>20149</v>
      </c>
      <c r="H130" s="47" t="s">
        <v>403</v>
      </c>
      <c r="J130" s="1"/>
    </row>
    <row r="131" spans="1:10" ht="12.75">
      <c r="A131" s="1" t="s">
        <v>449</v>
      </c>
      <c r="B131" s="1">
        <v>4</v>
      </c>
      <c r="C131" s="46">
        <v>30</v>
      </c>
      <c r="D131" s="47" t="s">
        <v>379</v>
      </c>
      <c r="E131" s="48" t="s">
        <v>378</v>
      </c>
      <c r="F131" s="47" t="s">
        <v>5</v>
      </c>
      <c r="G131" s="47">
        <v>19890</v>
      </c>
      <c r="H131" s="47" t="s">
        <v>403</v>
      </c>
      <c r="J131" s="1"/>
    </row>
    <row r="132" spans="1:10" ht="12.75">
      <c r="A132" s="1" t="s">
        <v>449</v>
      </c>
      <c r="B132" s="1">
        <v>5</v>
      </c>
      <c r="C132" s="46">
        <v>23</v>
      </c>
      <c r="D132" s="47" t="s">
        <v>240</v>
      </c>
      <c r="E132" s="48" t="s">
        <v>239</v>
      </c>
      <c r="F132" s="47" t="s">
        <v>142</v>
      </c>
      <c r="G132" s="47">
        <v>17809</v>
      </c>
      <c r="H132" s="47" t="s">
        <v>403</v>
      </c>
      <c r="J132" s="1"/>
    </row>
    <row r="133" spans="1:10" ht="12.75">
      <c r="A133" s="1" t="s">
        <v>449</v>
      </c>
      <c r="B133" s="1">
        <v>6</v>
      </c>
      <c r="C133" s="46">
        <v>10</v>
      </c>
      <c r="D133" s="47" t="s">
        <v>307</v>
      </c>
      <c r="E133" s="48" t="s">
        <v>306</v>
      </c>
      <c r="F133" s="47" t="s">
        <v>5</v>
      </c>
      <c r="G133" s="47">
        <v>8202</v>
      </c>
      <c r="H133" s="47" t="s">
        <v>403</v>
      </c>
      <c r="J133" s="1"/>
    </row>
    <row r="134" spans="1:10" ht="12.75">
      <c r="A134" s="1" t="s">
        <v>449</v>
      </c>
      <c r="B134" s="1">
        <v>7</v>
      </c>
      <c r="C134" s="46">
        <v>7</v>
      </c>
      <c r="D134" s="47" t="s">
        <v>169</v>
      </c>
      <c r="E134" s="48" t="s">
        <v>168</v>
      </c>
      <c r="F134" s="47" t="s">
        <v>170</v>
      </c>
      <c r="G134" s="47">
        <v>7815</v>
      </c>
      <c r="H134" s="47" t="s">
        <v>403</v>
      </c>
      <c r="J134" s="1"/>
    </row>
    <row r="135" spans="1:10" ht="12.75">
      <c r="A135" s="1" t="s">
        <v>449</v>
      </c>
      <c r="B135" s="1">
        <v>8</v>
      </c>
      <c r="C135" s="46">
        <v>8</v>
      </c>
      <c r="D135" s="47" t="s">
        <v>208</v>
      </c>
      <c r="E135" s="48" t="s">
        <v>207</v>
      </c>
      <c r="F135" s="47" t="s">
        <v>39</v>
      </c>
      <c r="G135" s="47">
        <v>19875</v>
      </c>
      <c r="H135" s="47" t="s">
        <v>403</v>
      </c>
      <c r="J135" s="1"/>
    </row>
    <row r="136" spans="1:10" ht="12.75">
      <c r="A136" s="1" t="s">
        <v>449</v>
      </c>
      <c r="B136" s="1">
        <v>9</v>
      </c>
      <c r="C136" s="46">
        <v>11</v>
      </c>
      <c r="D136" s="47" t="s">
        <v>309</v>
      </c>
      <c r="E136" s="48" t="s">
        <v>308</v>
      </c>
      <c r="F136" s="47" t="s">
        <v>39</v>
      </c>
      <c r="G136" s="47">
        <v>20203</v>
      </c>
      <c r="H136" s="47" t="s">
        <v>403</v>
      </c>
      <c r="J136" s="1"/>
    </row>
    <row r="137" spans="1:10" ht="12.75">
      <c r="A137" s="1" t="s">
        <v>449</v>
      </c>
      <c r="B137" s="1">
        <v>10</v>
      </c>
      <c r="C137" s="46">
        <v>2</v>
      </c>
      <c r="D137" s="47" t="s">
        <v>25</v>
      </c>
      <c r="E137" s="48" t="s">
        <v>24</v>
      </c>
      <c r="F137" s="47" t="s">
        <v>15</v>
      </c>
      <c r="G137" s="47">
        <v>19311</v>
      </c>
      <c r="H137" s="47" t="s">
        <v>403</v>
      </c>
      <c r="J137" s="1"/>
    </row>
    <row r="138" spans="1:10" ht="12.75">
      <c r="A138" s="1" t="s">
        <v>449</v>
      </c>
      <c r="B138" s="1">
        <v>11</v>
      </c>
      <c r="C138" s="46">
        <v>1</v>
      </c>
      <c r="D138" s="47" t="s">
        <v>14</v>
      </c>
      <c r="E138" s="48" t="s">
        <v>13</v>
      </c>
      <c r="F138" s="47" t="s">
        <v>15</v>
      </c>
      <c r="G138" s="47">
        <v>11441</v>
      </c>
      <c r="H138" s="47" t="s">
        <v>403</v>
      </c>
      <c r="J138" s="1"/>
    </row>
    <row r="139" spans="1:10" ht="12.75">
      <c r="A139" s="1" t="s">
        <v>449</v>
      </c>
      <c r="B139" s="1">
        <v>12</v>
      </c>
      <c r="C139" s="46">
        <v>29</v>
      </c>
      <c r="D139" s="47" t="s">
        <v>337</v>
      </c>
      <c r="E139" s="48" t="s">
        <v>336</v>
      </c>
      <c r="F139" s="47" t="s">
        <v>15</v>
      </c>
      <c r="G139" s="47">
        <v>8839</v>
      </c>
      <c r="H139" s="47" t="s">
        <v>403</v>
      </c>
      <c r="J139" s="1"/>
    </row>
    <row r="140" spans="1:10" ht="12.75">
      <c r="A140" s="1" t="s">
        <v>449</v>
      </c>
      <c r="B140" s="1">
        <v>13</v>
      </c>
      <c r="C140" s="46">
        <v>21</v>
      </c>
      <c r="D140" s="47" t="s">
        <v>198</v>
      </c>
      <c r="E140" s="48" t="s">
        <v>197</v>
      </c>
      <c r="F140" s="47" t="s">
        <v>18</v>
      </c>
      <c r="G140" s="47">
        <v>13290</v>
      </c>
      <c r="H140" s="47" t="s">
        <v>403</v>
      </c>
      <c r="J140" s="1"/>
    </row>
    <row r="141" spans="1:10" ht="12.75">
      <c r="A141" s="1" t="s">
        <v>449</v>
      </c>
      <c r="B141" s="1">
        <v>14</v>
      </c>
      <c r="C141" s="46">
        <v>4</v>
      </c>
      <c r="D141" s="47" t="s">
        <v>62</v>
      </c>
      <c r="E141" s="48" t="s">
        <v>61</v>
      </c>
      <c r="F141" s="47" t="s">
        <v>31</v>
      </c>
      <c r="G141" s="47">
        <v>5465</v>
      </c>
      <c r="H141" s="47" t="s">
        <v>403</v>
      </c>
      <c r="J141" s="1"/>
    </row>
    <row r="142" spans="1:10" ht="12.75">
      <c r="A142" s="1" t="s">
        <v>449</v>
      </c>
      <c r="B142" s="1">
        <v>15</v>
      </c>
      <c r="C142" s="46">
        <v>28</v>
      </c>
      <c r="D142" s="47" t="s">
        <v>301</v>
      </c>
      <c r="E142" s="48" t="s">
        <v>300</v>
      </c>
      <c r="F142" s="47" t="s">
        <v>31</v>
      </c>
      <c r="G142" s="47">
        <v>13172</v>
      </c>
      <c r="H142" s="47" t="s">
        <v>403</v>
      </c>
      <c r="J142" s="1"/>
    </row>
    <row r="143" spans="1:10" ht="12.75">
      <c r="A143" s="1" t="s">
        <v>449</v>
      </c>
      <c r="B143" s="1">
        <v>16</v>
      </c>
      <c r="C143" s="46">
        <v>20</v>
      </c>
      <c r="D143" s="47" t="s">
        <v>176</v>
      </c>
      <c r="E143" s="48" t="s">
        <v>175</v>
      </c>
      <c r="F143" s="47" t="s">
        <v>31</v>
      </c>
      <c r="G143" s="47">
        <v>7825</v>
      </c>
      <c r="H143" s="47" t="s">
        <v>403</v>
      </c>
      <c r="J143" s="1"/>
    </row>
    <row r="144" spans="1:10" ht="12.75">
      <c r="A144" s="1" t="s">
        <v>449</v>
      </c>
      <c r="B144" s="1">
        <v>18</v>
      </c>
      <c r="C144" s="46">
        <v>3</v>
      </c>
      <c r="D144" s="47" t="s">
        <v>49</v>
      </c>
      <c r="E144" s="48" t="s">
        <v>48</v>
      </c>
      <c r="F144" s="47" t="s">
        <v>8</v>
      </c>
      <c r="G144" s="47">
        <v>10648</v>
      </c>
      <c r="H144" s="47" t="s">
        <v>403</v>
      </c>
      <c r="J144" s="1"/>
    </row>
    <row r="145" spans="1:10" ht="12.75">
      <c r="A145" s="1" t="s">
        <v>449</v>
      </c>
      <c r="B145" s="1">
        <v>19</v>
      </c>
      <c r="C145" s="46">
        <v>15</v>
      </c>
      <c r="D145" s="47" t="s">
        <v>33</v>
      </c>
      <c r="E145" s="48" t="s">
        <v>32</v>
      </c>
      <c r="F145" s="47" t="s">
        <v>34</v>
      </c>
      <c r="G145" s="47">
        <v>20569</v>
      </c>
      <c r="H145" s="47" t="s">
        <v>403</v>
      </c>
      <c r="J145" s="1"/>
    </row>
    <row r="146" spans="1:10" ht="12.75">
      <c r="A146" s="1" t="s">
        <v>449</v>
      </c>
      <c r="B146" s="1">
        <v>20</v>
      </c>
      <c r="C146" s="46">
        <v>12</v>
      </c>
      <c r="D146" s="47" t="s">
        <v>348</v>
      </c>
      <c r="E146" s="48" t="s">
        <v>347</v>
      </c>
      <c r="F146" s="47" t="s">
        <v>8</v>
      </c>
      <c r="G146" s="47">
        <v>12938</v>
      </c>
      <c r="H146" s="47" t="s">
        <v>403</v>
      </c>
      <c r="J146" s="1"/>
    </row>
    <row r="147" spans="1:10" ht="12.75">
      <c r="A147" s="1" t="s">
        <v>449</v>
      </c>
      <c r="B147" s="1">
        <v>21</v>
      </c>
      <c r="C147" s="46">
        <v>5</v>
      </c>
      <c r="D147" s="47" t="s">
        <v>77</v>
      </c>
      <c r="E147" s="48" t="s">
        <v>76</v>
      </c>
      <c r="F147" s="47" t="s">
        <v>44</v>
      </c>
      <c r="G147" s="47">
        <v>19611</v>
      </c>
      <c r="H147" s="47" t="s">
        <v>403</v>
      </c>
      <c r="J147" s="1"/>
    </row>
    <row r="148" spans="1:10" ht="12.75">
      <c r="A148" s="1" t="s">
        <v>449</v>
      </c>
      <c r="B148" s="1">
        <v>22</v>
      </c>
      <c r="C148" s="46">
        <v>14</v>
      </c>
      <c r="D148" s="47" t="s">
        <v>371</v>
      </c>
      <c r="E148" s="48" t="s">
        <v>370</v>
      </c>
      <c r="F148" s="47" t="s">
        <v>44</v>
      </c>
      <c r="G148" s="47">
        <v>12190</v>
      </c>
      <c r="H148" s="47" t="s">
        <v>403</v>
      </c>
      <c r="J148" s="1"/>
    </row>
    <row r="149" spans="1:10" ht="12.75">
      <c r="A149" s="1" t="s">
        <v>449</v>
      </c>
      <c r="B149" s="1">
        <v>23</v>
      </c>
      <c r="C149" s="46">
        <v>18</v>
      </c>
      <c r="D149" s="47" t="s">
        <v>128</v>
      </c>
      <c r="E149" s="48" t="s">
        <v>127</v>
      </c>
      <c r="F149" s="47" t="s">
        <v>44</v>
      </c>
      <c r="G149" s="47">
        <v>21838</v>
      </c>
      <c r="H149" s="47" t="s">
        <v>403</v>
      </c>
      <c r="J149" s="1"/>
    </row>
    <row r="150" spans="1:10" ht="12.75">
      <c r="A150" s="1" t="s">
        <v>449</v>
      </c>
      <c r="B150" s="1">
        <v>24</v>
      </c>
      <c r="C150" s="46">
        <v>24</v>
      </c>
      <c r="D150" s="47" t="s">
        <v>249</v>
      </c>
      <c r="E150" s="48" t="s">
        <v>248</v>
      </c>
      <c r="F150" s="47" t="s">
        <v>44</v>
      </c>
      <c r="G150" s="47">
        <v>21494</v>
      </c>
      <c r="H150" s="47" t="s">
        <v>403</v>
      </c>
      <c r="J150" s="1"/>
    </row>
    <row r="151" spans="1:10" ht="12.75">
      <c r="A151" s="1" t="s">
        <v>449</v>
      </c>
      <c r="B151" s="1">
        <v>25</v>
      </c>
      <c r="C151" s="46">
        <v>22</v>
      </c>
      <c r="D151" s="47" t="s">
        <v>217</v>
      </c>
      <c r="E151" s="48" t="s">
        <v>216</v>
      </c>
      <c r="F151" s="47" t="s">
        <v>215</v>
      </c>
      <c r="G151" s="47">
        <v>19405</v>
      </c>
      <c r="H151" s="47" t="s">
        <v>403</v>
      </c>
      <c r="J151" s="1"/>
    </row>
    <row r="152" spans="1:10" ht="12.75">
      <c r="A152" s="1" t="s">
        <v>449</v>
      </c>
      <c r="B152" s="1">
        <v>26</v>
      </c>
      <c r="C152" s="46"/>
      <c r="D152" s="47" t="s">
        <v>423</v>
      </c>
      <c r="E152" s="48" t="s">
        <v>424</v>
      </c>
      <c r="F152" s="47" t="s">
        <v>8</v>
      </c>
      <c r="G152" s="47">
        <v>10972</v>
      </c>
      <c r="H152" s="47" t="s">
        <v>447</v>
      </c>
      <c r="J152" s="1"/>
    </row>
    <row r="153" spans="1:10" ht="12.75">
      <c r="A153" s="1" t="s">
        <v>449</v>
      </c>
      <c r="B153" s="65">
        <v>27</v>
      </c>
      <c r="C153" s="62">
        <v>27</v>
      </c>
      <c r="D153" s="63" t="s">
        <v>462</v>
      </c>
      <c r="E153" s="64" t="s">
        <v>460</v>
      </c>
      <c r="F153" s="63" t="s">
        <v>461</v>
      </c>
      <c r="G153" s="63">
        <v>19347</v>
      </c>
      <c r="H153" s="63" t="s">
        <v>447</v>
      </c>
      <c r="J153" s="1"/>
    </row>
    <row r="154" spans="1:10" ht="12.75">
      <c r="A154" s="1" t="s">
        <v>449</v>
      </c>
      <c r="B154" s="1">
        <v>34</v>
      </c>
      <c r="C154" s="46">
        <v>26</v>
      </c>
      <c r="D154" s="47" t="s">
        <v>283</v>
      </c>
      <c r="E154" s="48" t="s">
        <v>282</v>
      </c>
      <c r="F154" s="47" t="s">
        <v>284</v>
      </c>
      <c r="G154" s="47">
        <v>20688</v>
      </c>
      <c r="H154" s="47" t="s">
        <v>403</v>
      </c>
      <c r="J154" s="1"/>
    </row>
    <row r="155" spans="1:10" ht="12.75">
      <c r="C155" s="46">
        <v>16</v>
      </c>
      <c r="D155" s="47" t="s">
        <v>72</v>
      </c>
      <c r="E155" s="48" t="s">
        <v>71</v>
      </c>
      <c r="F155" s="47" t="s">
        <v>15</v>
      </c>
      <c r="G155" s="47">
        <v>21826</v>
      </c>
      <c r="H155" s="47" t="s">
        <v>403</v>
      </c>
      <c r="J155" s="1"/>
    </row>
    <row r="156" spans="1:10" ht="12.75">
      <c r="C156" s="46">
        <v>17</v>
      </c>
      <c r="D156" s="47" t="s">
        <v>87</v>
      </c>
      <c r="E156" s="48" t="s">
        <v>86</v>
      </c>
      <c r="F156" s="47" t="s">
        <v>44</v>
      </c>
      <c r="G156" s="47">
        <v>20668</v>
      </c>
      <c r="H156" s="47" t="s">
        <v>403</v>
      </c>
      <c r="J156" s="1"/>
    </row>
    <row r="157" spans="1:10" ht="12.75">
      <c r="C157" s="46">
        <v>19</v>
      </c>
      <c r="D157" s="47" t="s">
        <v>172</v>
      </c>
      <c r="E157" s="48" t="s">
        <v>171</v>
      </c>
      <c r="F157" s="47" t="s">
        <v>34</v>
      </c>
      <c r="G157" s="47">
        <v>20572</v>
      </c>
      <c r="H157" s="47" t="s">
        <v>403</v>
      </c>
      <c r="J157" s="1"/>
    </row>
    <row r="158" spans="1:10" ht="12.75">
      <c r="C158" s="46">
        <v>25</v>
      </c>
      <c r="D158" s="47" t="s">
        <v>273</v>
      </c>
      <c r="E158" s="48" t="s">
        <v>272</v>
      </c>
      <c r="F158" s="47" t="s">
        <v>23</v>
      </c>
      <c r="G158" s="47">
        <v>15730</v>
      </c>
      <c r="H158" s="47" t="s">
        <v>403</v>
      </c>
      <c r="J158" s="1"/>
    </row>
    <row r="159" spans="1:10" ht="12.75">
      <c r="C159" s="46">
        <v>27</v>
      </c>
      <c r="D159" s="47" t="s">
        <v>296</v>
      </c>
      <c r="E159" s="48" t="s">
        <v>295</v>
      </c>
      <c r="F159" s="47" t="s">
        <v>297</v>
      </c>
      <c r="G159" s="47">
        <v>21568</v>
      </c>
      <c r="H159" s="47" t="s">
        <v>403</v>
      </c>
      <c r="J159" s="1"/>
    </row>
    <row r="160" spans="1:10" ht="12.75">
      <c r="C160" s="46">
        <v>31</v>
      </c>
      <c r="D160" s="47" t="s">
        <v>389</v>
      </c>
      <c r="E160" s="48" t="s">
        <v>388</v>
      </c>
      <c r="F160" s="47" t="s">
        <v>44</v>
      </c>
      <c r="G160" s="47">
        <v>20405</v>
      </c>
      <c r="H160" s="47" t="s">
        <v>403</v>
      </c>
      <c r="J160" s="1"/>
    </row>
    <row r="161" spans="1:10" ht="12.75">
      <c r="C161" s="46"/>
      <c r="D161" s="47"/>
      <c r="E161" s="48"/>
      <c r="F161" s="47"/>
      <c r="G161" s="47"/>
      <c r="H161" s="47"/>
      <c r="J161" s="1"/>
    </row>
    <row r="162" spans="1:10" ht="12.75">
      <c r="C162" s="46"/>
      <c r="D162" s="47"/>
      <c r="E162" s="48"/>
      <c r="F162" s="47"/>
      <c r="G162" s="47"/>
      <c r="H162" s="47"/>
      <c r="J162" s="1"/>
    </row>
    <row r="163" spans="1:10" ht="12.75">
      <c r="A163" s="1" t="s">
        <v>449</v>
      </c>
      <c r="B163" s="1">
        <v>7</v>
      </c>
      <c r="C163" s="46">
        <v>3</v>
      </c>
      <c r="D163" s="47" t="s">
        <v>60</v>
      </c>
      <c r="E163" s="48" t="s">
        <v>59</v>
      </c>
      <c r="F163" s="47" t="s">
        <v>15</v>
      </c>
      <c r="G163" s="47">
        <v>12285</v>
      </c>
      <c r="H163" s="47" t="s">
        <v>399</v>
      </c>
      <c r="J163" s="1"/>
    </row>
    <row r="164" spans="1:10" ht="12.75">
      <c r="A164" s="1" t="s">
        <v>449</v>
      </c>
      <c r="B164" s="1">
        <v>9</v>
      </c>
      <c r="C164" s="46">
        <v>4</v>
      </c>
      <c r="D164" s="47" t="s">
        <v>79</v>
      </c>
      <c r="E164" s="48" t="s">
        <v>78</v>
      </c>
      <c r="F164" s="47" t="s">
        <v>15</v>
      </c>
      <c r="G164" s="47">
        <v>20563</v>
      </c>
      <c r="H164" s="47" t="s">
        <v>399</v>
      </c>
      <c r="J164" s="1"/>
    </row>
    <row r="165" spans="1:10" ht="12.75">
      <c r="A165" s="1" t="s">
        <v>449</v>
      </c>
      <c r="B165" s="1">
        <v>1</v>
      </c>
      <c r="C165" s="46">
        <v>5</v>
      </c>
      <c r="D165" s="47" t="s">
        <v>89</v>
      </c>
      <c r="E165" s="48" t="s">
        <v>88</v>
      </c>
      <c r="F165" s="47" t="s">
        <v>5</v>
      </c>
      <c r="G165" s="47">
        <v>13675</v>
      </c>
      <c r="H165" s="47" t="s">
        <v>399</v>
      </c>
      <c r="J165" s="1"/>
    </row>
    <row r="166" spans="1:10" ht="12.75">
      <c r="A166" s="1" t="s">
        <v>449</v>
      </c>
      <c r="B166" s="1">
        <v>3</v>
      </c>
      <c r="C166" s="46">
        <v>7</v>
      </c>
      <c r="D166" s="47" t="s">
        <v>311</v>
      </c>
      <c r="E166" s="48" t="s">
        <v>459</v>
      </c>
      <c r="F166" s="47" t="s">
        <v>164</v>
      </c>
      <c r="G166" s="47"/>
      <c r="H166" s="47" t="s">
        <v>401</v>
      </c>
      <c r="J166" s="1"/>
    </row>
    <row r="167" spans="1:10" ht="12.75">
      <c r="A167" s="1" t="s">
        <v>449</v>
      </c>
      <c r="B167" s="1">
        <v>8</v>
      </c>
      <c r="C167" s="46">
        <v>8</v>
      </c>
      <c r="D167" s="47" t="s">
        <v>365</v>
      </c>
      <c r="E167" s="48" t="s">
        <v>364</v>
      </c>
      <c r="F167" s="47" t="s">
        <v>15</v>
      </c>
      <c r="G167" s="47">
        <v>19562</v>
      </c>
      <c r="H167" s="47" t="s">
        <v>399</v>
      </c>
      <c r="J167" s="1"/>
    </row>
    <row r="168" spans="1:10" ht="12.75">
      <c r="A168" s="1" t="s">
        <v>453</v>
      </c>
      <c r="B168" s="1">
        <v>6</v>
      </c>
      <c r="C168" s="46">
        <v>9</v>
      </c>
      <c r="D168" s="47" t="s">
        <v>375</v>
      </c>
      <c r="E168" s="48" t="s">
        <v>374</v>
      </c>
      <c r="F168" s="47" t="s">
        <v>8</v>
      </c>
      <c r="G168" s="47">
        <v>20447</v>
      </c>
      <c r="H168" s="47" t="s">
        <v>401</v>
      </c>
      <c r="J168" s="1"/>
    </row>
    <row r="169" spans="1:10" ht="12.75">
      <c r="A169" s="1" t="s">
        <v>449</v>
      </c>
      <c r="B169" s="1">
        <v>4</v>
      </c>
      <c r="C169" s="46">
        <v>11</v>
      </c>
      <c r="D169" s="47" t="s">
        <v>257</v>
      </c>
      <c r="E169" s="48" t="s">
        <v>256</v>
      </c>
      <c r="F169" s="47" t="s">
        <v>8</v>
      </c>
      <c r="G169" s="47">
        <v>11800</v>
      </c>
      <c r="H169" s="47" t="s">
        <v>401</v>
      </c>
      <c r="J169" s="1"/>
    </row>
    <row r="170" spans="1:10" ht="12.75">
      <c r="A170" s="1" t="s">
        <v>449</v>
      </c>
      <c r="B170" s="1">
        <v>10</v>
      </c>
      <c r="C170" s="46">
        <v>12</v>
      </c>
      <c r="D170" s="47" t="s">
        <v>85</v>
      </c>
      <c r="E170" s="48" t="s">
        <v>84</v>
      </c>
      <c r="F170" s="47" t="s">
        <v>2</v>
      </c>
      <c r="G170" s="47">
        <v>13697</v>
      </c>
      <c r="H170" s="47" t="s">
        <v>401</v>
      </c>
      <c r="J170" s="1"/>
    </row>
    <row r="171" spans="1:10" ht="12.75">
      <c r="C171" s="46">
        <v>1</v>
      </c>
      <c r="D171" s="47" t="s">
        <v>7</v>
      </c>
      <c r="E171" s="48" t="s">
        <v>6</v>
      </c>
      <c r="F171" s="47" t="s">
        <v>8</v>
      </c>
      <c r="G171" s="47">
        <v>19972</v>
      </c>
      <c r="H171" s="47" t="s">
        <v>399</v>
      </c>
      <c r="J171" s="1"/>
    </row>
    <row r="172" spans="1:10" ht="12.75">
      <c r="C172" s="46">
        <v>2</v>
      </c>
      <c r="D172" s="47" t="s">
        <v>36</v>
      </c>
      <c r="E172" s="48" t="s">
        <v>35</v>
      </c>
      <c r="F172" s="47" t="s">
        <v>15</v>
      </c>
      <c r="G172" s="47">
        <v>21073</v>
      </c>
      <c r="H172" s="47" t="s">
        <v>399</v>
      </c>
      <c r="J172" s="1"/>
    </row>
    <row r="173" spans="1:10" ht="12.75">
      <c r="C173" s="46">
        <v>6</v>
      </c>
      <c r="D173" s="47" t="s">
        <v>146</v>
      </c>
      <c r="E173" s="48" t="s">
        <v>145</v>
      </c>
      <c r="F173" s="47" t="s">
        <v>5</v>
      </c>
      <c r="G173" s="47">
        <v>20543</v>
      </c>
      <c r="H173" s="47" t="s">
        <v>399</v>
      </c>
      <c r="J173" s="1"/>
    </row>
    <row r="174" spans="1:10" ht="12.75">
      <c r="C174" s="46">
        <v>10</v>
      </c>
      <c r="D174" s="47" t="s">
        <v>187</v>
      </c>
      <c r="E174" s="48" t="s">
        <v>186</v>
      </c>
      <c r="F174" s="47" t="s">
        <v>8</v>
      </c>
      <c r="G174" s="47">
        <v>20313</v>
      </c>
      <c r="H174" s="47" t="s">
        <v>401</v>
      </c>
      <c r="J174" s="1"/>
    </row>
    <row r="175" spans="1:10" ht="12.75">
      <c r="C175" s="46">
        <v>13</v>
      </c>
      <c r="D175" s="47" t="s">
        <v>119</v>
      </c>
      <c r="E175" s="48" t="s">
        <v>118</v>
      </c>
      <c r="F175" s="47" t="s">
        <v>2</v>
      </c>
      <c r="G175" s="47">
        <v>17734</v>
      </c>
      <c r="H175" s="47" t="s">
        <v>401</v>
      </c>
      <c r="J175" s="1"/>
    </row>
    <row r="176" spans="1:10" ht="12.75">
      <c r="C176" s="46">
        <v>14</v>
      </c>
      <c r="D176" s="47" t="s">
        <v>223</v>
      </c>
      <c r="E176" s="48" t="s">
        <v>222</v>
      </c>
      <c r="F176" s="47" t="s">
        <v>2</v>
      </c>
      <c r="G176" s="47">
        <v>2928</v>
      </c>
      <c r="H176" s="47" t="s">
        <v>401</v>
      </c>
      <c r="J176" s="1"/>
    </row>
    <row r="177" spans="1:10" ht="12.75">
      <c r="C177" s="46">
        <v>15</v>
      </c>
      <c r="D177" s="47" t="s">
        <v>225</v>
      </c>
      <c r="E177" s="48" t="s">
        <v>224</v>
      </c>
      <c r="F177" s="47" t="s">
        <v>5</v>
      </c>
      <c r="G177" s="47">
        <v>7798</v>
      </c>
      <c r="H177" s="47" t="s">
        <v>401</v>
      </c>
      <c r="J177" s="1"/>
    </row>
    <row r="178" spans="1:10" ht="12.75">
      <c r="C178" s="46">
        <v>16</v>
      </c>
      <c r="D178" s="47" t="s">
        <v>279</v>
      </c>
      <c r="E178" s="48" t="s">
        <v>278</v>
      </c>
      <c r="F178" s="47" t="s">
        <v>2</v>
      </c>
      <c r="G178" s="47">
        <v>7404</v>
      </c>
      <c r="H178" s="47" t="s">
        <v>401</v>
      </c>
      <c r="J178" s="1"/>
    </row>
    <row r="179" spans="1:10" ht="12.75">
      <c r="C179" s="46"/>
      <c r="D179" s="47"/>
      <c r="E179" s="48"/>
      <c r="F179" s="47"/>
      <c r="G179" s="47"/>
      <c r="H179" s="47"/>
      <c r="J179" s="1"/>
    </row>
    <row r="180" spans="1:10" ht="12.75">
      <c r="C180" s="46"/>
      <c r="D180" s="47"/>
      <c r="E180" s="48"/>
      <c r="F180" s="47"/>
      <c r="G180" s="47"/>
      <c r="H180" s="47"/>
      <c r="J180" s="1"/>
    </row>
    <row r="181" spans="1:10" ht="12.75">
      <c r="A181" s="66" t="s">
        <v>449</v>
      </c>
      <c r="B181" s="66">
        <v>20</v>
      </c>
      <c r="C181" s="67">
        <v>14</v>
      </c>
      <c r="D181" s="68" t="s">
        <v>96</v>
      </c>
      <c r="E181" s="69" t="s">
        <v>95</v>
      </c>
      <c r="F181" s="68" t="s">
        <v>44</v>
      </c>
      <c r="G181" s="68">
        <v>18099</v>
      </c>
      <c r="H181" s="68" t="s">
        <v>97</v>
      </c>
      <c r="J181" s="1"/>
    </row>
    <row r="182" spans="1:10" ht="12.75">
      <c r="A182" s="1" t="s">
        <v>449</v>
      </c>
      <c r="B182" s="1">
        <v>25</v>
      </c>
      <c r="C182" s="46">
        <v>16</v>
      </c>
      <c r="D182" s="47" t="s">
        <v>212</v>
      </c>
      <c r="E182" s="48" t="s">
        <v>211</v>
      </c>
      <c r="F182" s="47" t="s">
        <v>15</v>
      </c>
      <c r="G182" s="47">
        <v>18205</v>
      </c>
      <c r="H182" s="47" t="s">
        <v>97</v>
      </c>
      <c r="J182" s="1"/>
    </row>
    <row r="183" spans="1:10" ht="12.75">
      <c r="A183" s="1" t="s">
        <v>449</v>
      </c>
      <c r="B183" s="1">
        <v>22</v>
      </c>
      <c r="C183" s="46">
        <v>18</v>
      </c>
      <c r="D183" s="47" t="s">
        <v>318</v>
      </c>
      <c r="E183" s="48" t="s">
        <v>317</v>
      </c>
      <c r="F183" s="47" t="s">
        <v>15</v>
      </c>
      <c r="G183" s="47">
        <v>17984</v>
      </c>
      <c r="H183" s="47" t="s">
        <v>97</v>
      </c>
      <c r="J183" s="1"/>
    </row>
    <row r="184" spans="1:10" ht="12.75">
      <c r="A184" s="1" t="s">
        <v>449</v>
      </c>
      <c r="B184" s="1">
        <v>24</v>
      </c>
      <c r="C184" s="46">
        <v>19</v>
      </c>
      <c r="D184" s="47" t="s">
        <v>333</v>
      </c>
      <c r="E184" s="48" t="s">
        <v>332</v>
      </c>
      <c r="F184" s="47" t="s">
        <v>15</v>
      </c>
      <c r="G184" s="47">
        <v>10880</v>
      </c>
      <c r="H184" s="47" t="s">
        <v>97</v>
      </c>
      <c r="J184" s="1"/>
    </row>
    <row r="185" spans="1:10" ht="12.75">
      <c r="A185" s="1" t="s">
        <v>449</v>
      </c>
      <c r="B185" s="1">
        <v>23</v>
      </c>
      <c r="C185" s="46">
        <v>20</v>
      </c>
      <c r="D185" s="47" t="s">
        <v>342</v>
      </c>
      <c r="E185" s="48" t="s">
        <v>341</v>
      </c>
      <c r="F185" s="47" t="s">
        <v>15</v>
      </c>
      <c r="G185" s="47">
        <v>19527</v>
      </c>
      <c r="H185" s="47" t="s">
        <v>97</v>
      </c>
      <c r="J185" s="1"/>
    </row>
    <row r="186" spans="1:10" ht="12.75">
      <c r="C186" s="46">
        <v>1</v>
      </c>
      <c r="D186" s="47" t="s">
        <v>109</v>
      </c>
      <c r="E186" s="48" t="s">
        <v>108</v>
      </c>
      <c r="F186" s="47" t="s">
        <v>110</v>
      </c>
      <c r="G186" s="47">
        <v>15816</v>
      </c>
      <c r="H186" s="47" t="s">
        <v>111</v>
      </c>
      <c r="J186" s="1"/>
    </row>
    <row r="187" spans="1:10" ht="12.75">
      <c r="C187" s="46">
        <v>2</v>
      </c>
      <c r="D187" s="47" t="s">
        <v>138</v>
      </c>
      <c r="E187" s="48" t="s">
        <v>137</v>
      </c>
      <c r="F187" s="47" t="s">
        <v>139</v>
      </c>
      <c r="G187" s="47">
        <v>405</v>
      </c>
      <c r="H187" s="47" t="s">
        <v>111</v>
      </c>
      <c r="J187" s="1"/>
    </row>
    <row r="188" spans="1:10" ht="12.75">
      <c r="C188" s="46">
        <v>3</v>
      </c>
      <c r="D188" s="47" t="s">
        <v>144</v>
      </c>
      <c r="E188" s="48" t="s">
        <v>143</v>
      </c>
      <c r="F188" s="47" t="s">
        <v>2</v>
      </c>
      <c r="G188" s="47">
        <v>3278</v>
      </c>
      <c r="H188" s="47" t="s">
        <v>111</v>
      </c>
      <c r="J188" s="1"/>
    </row>
    <row r="189" spans="1:10" ht="12.75">
      <c r="C189" s="46">
        <v>4</v>
      </c>
      <c r="D189" s="47" t="s">
        <v>159</v>
      </c>
      <c r="E189" s="48" t="s">
        <v>158</v>
      </c>
      <c r="F189" s="47" t="s">
        <v>110</v>
      </c>
      <c r="G189" s="47">
        <v>986</v>
      </c>
      <c r="H189" s="47" t="s">
        <v>111</v>
      </c>
      <c r="J189" s="1"/>
    </row>
    <row r="190" spans="1:10" ht="12.75">
      <c r="C190" s="46">
        <v>5</v>
      </c>
      <c r="D190" s="47" t="s">
        <v>200</v>
      </c>
      <c r="E190" s="48" t="s">
        <v>199</v>
      </c>
      <c r="F190" s="47" t="s">
        <v>2</v>
      </c>
      <c r="G190" s="47">
        <v>17773</v>
      </c>
      <c r="H190" s="47" t="s">
        <v>111</v>
      </c>
      <c r="J190" s="1"/>
    </row>
    <row r="191" spans="1:10" ht="12.75">
      <c r="C191" s="46">
        <v>6</v>
      </c>
      <c r="D191" s="47" t="s">
        <v>305</v>
      </c>
      <c r="E191" s="48" t="s">
        <v>304</v>
      </c>
      <c r="F191" s="47" t="s">
        <v>232</v>
      </c>
      <c r="G191" s="47">
        <v>8279</v>
      </c>
      <c r="H191" s="47" t="s">
        <v>111</v>
      </c>
      <c r="J191" s="1"/>
    </row>
    <row r="192" spans="1:10" ht="12.75">
      <c r="C192" s="46">
        <v>7</v>
      </c>
      <c r="D192" s="47" t="s">
        <v>320</v>
      </c>
      <c r="E192" s="48" t="s">
        <v>319</v>
      </c>
      <c r="F192" s="47" t="s">
        <v>321</v>
      </c>
      <c r="G192" s="47">
        <v>15973</v>
      </c>
      <c r="H192" s="47" t="s">
        <v>111</v>
      </c>
      <c r="J192" s="1"/>
    </row>
    <row r="193" spans="3:10" ht="12.75">
      <c r="C193" s="46">
        <v>8</v>
      </c>
      <c r="D193" s="47" t="s">
        <v>377</v>
      </c>
      <c r="E193" s="48" t="s">
        <v>376</v>
      </c>
      <c r="F193" s="47" t="s">
        <v>2</v>
      </c>
      <c r="G193" s="47">
        <v>17642</v>
      </c>
      <c r="H193" s="47" t="s">
        <v>111</v>
      </c>
      <c r="J193" s="1"/>
    </row>
    <row r="194" spans="3:10" ht="12.75">
      <c r="C194" s="46">
        <v>9</v>
      </c>
      <c r="D194" s="47" t="s">
        <v>117</v>
      </c>
      <c r="E194" s="48" t="s">
        <v>443</v>
      </c>
      <c r="F194" s="47" t="s">
        <v>2</v>
      </c>
      <c r="G194" s="47"/>
      <c r="H194" s="47" t="s">
        <v>406</v>
      </c>
      <c r="J194" s="1"/>
    </row>
    <row r="195" spans="3:10" ht="12.75">
      <c r="C195" s="46">
        <v>10</v>
      </c>
      <c r="D195" s="47" t="s">
        <v>1</v>
      </c>
      <c r="E195" s="48" t="s">
        <v>0</v>
      </c>
      <c r="F195" s="47" t="s">
        <v>2</v>
      </c>
      <c r="G195" s="47">
        <v>15733</v>
      </c>
      <c r="H195" s="47" t="s">
        <v>405</v>
      </c>
      <c r="J195" s="1"/>
    </row>
    <row r="196" spans="3:10" ht="12.75">
      <c r="C196" s="46">
        <v>11</v>
      </c>
      <c r="D196" s="47" t="s">
        <v>277</v>
      </c>
      <c r="E196" s="48" t="s">
        <v>276</v>
      </c>
      <c r="F196" s="47" t="s">
        <v>2</v>
      </c>
      <c r="G196" s="47">
        <v>14517</v>
      </c>
      <c r="H196" s="47" t="s">
        <v>405</v>
      </c>
      <c r="J196" s="1"/>
    </row>
    <row r="197" spans="3:10" ht="12.75">
      <c r="C197" s="46">
        <v>12</v>
      </c>
      <c r="D197" s="47" t="s">
        <v>316</v>
      </c>
      <c r="E197" s="48" t="s">
        <v>315</v>
      </c>
      <c r="F197" s="47" t="s">
        <v>5</v>
      </c>
      <c r="G197" s="47">
        <v>8328</v>
      </c>
      <c r="H197" s="47" t="s">
        <v>97</v>
      </c>
      <c r="J197" s="1"/>
    </row>
    <row r="198" spans="3:10" ht="12.75">
      <c r="C198" s="46">
        <v>13</v>
      </c>
      <c r="D198" s="47" t="s">
        <v>325</v>
      </c>
      <c r="E198" s="48" t="s">
        <v>324</v>
      </c>
      <c r="F198" s="47" t="s">
        <v>5</v>
      </c>
      <c r="G198" s="47">
        <v>5296</v>
      </c>
      <c r="H198" s="47" t="s">
        <v>97</v>
      </c>
      <c r="J198" s="1"/>
    </row>
    <row r="199" spans="3:10" ht="12.75">
      <c r="C199" s="46">
        <v>15</v>
      </c>
      <c r="D199" s="47" t="s">
        <v>183</v>
      </c>
      <c r="E199" s="48" t="s">
        <v>182</v>
      </c>
      <c r="F199" s="47" t="s">
        <v>2</v>
      </c>
      <c r="G199" s="47">
        <v>7823</v>
      </c>
      <c r="H199" s="47" t="s">
        <v>97</v>
      </c>
      <c r="J199" s="1"/>
    </row>
    <row r="200" spans="3:10" ht="12.75">
      <c r="C200" s="46">
        <v>17</v>
      </c>
      <c r="D200" s="47" t="s">
        <v>231</v>
      </c>
      <c r="E200" s="48" t="s">
        <v>230</v>
      </c>
      <c r="F200" s="47" t="s">
        <v>232</v>
      </c>
      <c r="G200" s="47">
        <v>14355</v>
      </c>
      <c r="H200" s="47" t="s">
        <v>97</v>
      </c>
      <c r="J200" s="1"/>
    </row>
    <row r="201" spans="3:10" ht="12.75">
      <c r="C201" s="46">
        <v>21</v>
      </c>
      <c r="D201" s="47" t="s">
        <v>346</v>
      </c>
      <c r="E201" s="48" t="s">
        <v>345</v>
      </c>
      <c r="F201" s="47" t="s">
        <v>2</v>
      </c>
      <c r="G201" s="47">
        <v>11747</v>
      </c>
      <c r="H201" s="47" t="s">
        <v>97</v>
      </c>
      <c r="J201" s="1"/>
    </row>
    <row r="202" spans="3:10" ht="12.75">
      <c r="C202" s="46"/>
      <c r="D202" s="47"/>
      <c r="E202" s="48"/>
      <c r="F202" s="47"/>
      <c r="G202" s="47"/>
      <c r="H202" s="47"/>
      <c r="J202" s="1"/>
    </row>
    <row r="203" spans="3:10" ht="12.75">
      <c r="C203" s="46"/>
      <c r="D203" s="47"/>
      <c r="E203" s="48"/>
      <c r="F203" s="47"/>
      <c r="G203" s="47"/>
      <c r="H203" s="47"/>
      <c r="J203" s="1"/>
    </row>
    <row r="204" spans="3:10" ht="12.75">
      <c r="C204" s="46"/>
      <c r="D204" s="47"/>
      <c r="E204" s="48"/>
      <c r="F204" s="47"/>
      <c r="G204" s="47"/>
      <c r="H204" s="47"/>
      <c r="J204" s="1"/>
    </row>
    <row r="205" spans="3:10" ht="12.75">
      <c r="C205" s="46"/>
      <c r="D205" s="47"/>
      <c r="E205" s="48"/>
      <c r="F205" s="47"/>
      <c r="G205" s="47"/>
      <c r="H205" s="47"/>
      <c r="J205" s="1"/>
    </row>
    <row r="206" spans="3:10" ht="12.75">
      <c r="C206" s="46">
        <v>1</v>
      </c>
      <c r="D206" s="47" t="s">
        <v>391</v>
      </c>
      <c r="E206" s="48" t="s">
        <v>390</v>
      </c>
      <c r="F206" s="47" t="s">
        <v>392</v>
      </c>
      <c r="G206" s="47">
        <v>13841</v>
      </c>
      <c r="H206" s="47" t="s">
        <v>407</v>
      </c>
      <c r="J206" s="1"/>
    </row>
    <row r="207" spans="3:10" ht="12.75">
      <c r="C207" s="46"/>
      <c r="D207" s="47"/>
      <c r="E207" s="48"/>
      <c r="F207" s="47"/>
      <c r="G207" s="47"/>
      <c r="H207" s="47"/>
      <c r="J207" s="1"/>
    </row>
    <row r="208" spans="3:10" ht="12.75">
      <c r="C208" s="46"/>
      <c r="D208" s="47"/>
      <c r="E208" s="48"/>
      <c r="F208" s="47"/>
      <c r="G208" s="47"/>
      <c r="H208" s="47"/>
      <c r="J208" s="1"/>
    </row>
    <row r="209" spans="3:10" ht="12.75">
      <c r="C209" s="46"/>
      <c r="D209" s="47"/>
      <c r="E209" s="48"/>
      <c r="F209" s="47"/>
      <c r="G209" s="47"/>
      <c r="H209" s="47"/>
      <c r="J209" s="1"/>
    </row>
    <row r="210" spans="3:10" ht="12.75">
      <c r="C210" s="46"/>
      <c r="D210" s="47"/>
      <c r="E210" s="48"/>
      <c r="F210" s="47"/>
      <c r="G210" s="47"/>
      <c r="H210" s="47"/>
      <c r="J210" s="1"/>
    </row>
    <row r="211" spans="3:10" ht="12.75">
      <c r="C211" s="46"/>
      <c r="D211" s="47"/>
      <c r="E211" s="48"/>
      <c r="F211" s="47"/>
      <c r="G211" s="47"/>
      <c r="H211" s="47"/>
      <c r="J211" s="1"/>
    </row>
    <row r="212" spans="3:10" ht="12.75">
      <c r="C212" s="46"/>
      <c r="D212" s="47"/>
      <c r="E212" s="48"/>
      <c r="F212" s="47"/>
      <c r="G212" s="47"/>
      <c r="H212" s="47"/>
      <c r="J212" s="1"/>
    </row>
    <row r="213" spans="3:10" ht="12.75">
      <c r="C213" s="46"/>
      <c r="D213" s="47"/>
      <c r="E213" s="48"/>
      <c r="F213" s="47"/>
      <c r="G213" s="47"/>
      <c r="H213" s="47"/>
      <c r="J213" s="1"/>
    </row>
    <row r="214" spans="3:10" ht="12.75">
      <c r="C214" s="46"/>
      <c r="D214" s="47"/>
      <c r="E214" s="48"/>
      <c r="F214" s="47"/>
      <c r="G214" s="47"/>
      <c r="H214" s="47"/>
      <c r="J214" s="1"/>
    </row>
    <row r="215" spans="3:10" ht="12.75">
      <c r="C215" s="46"/>
      <c r="D215" s="47"/>
      <c r="E215" s="48"/>
      <c r="F215" s="47"/>
      <c r="G215" s="47"/>
      <c r="H215" s="47"/>
      <c r="J215" s="1"/>
    </row>
    <row r="216" spans="3:10" ht="12.75">
      <c r="C216" s="46"/>
      <c r="D216" s="47"/>
      <c r="E216" s="48"/>
      <c r="F216" s="47"/>
      <c r="G216" s="47"/>
      <c r="H216" s="47"/>
      <c r="J216" s="1"/>
    </row>
    <row r="217" spans="3:10" ht="12.75">
      <c r="C217" s="46"/>
      <c r="D217" s="47"/>
      <c r="E217" s="48"/>
      <c r="F217" s="47"/>
      <c r="G217" s="47"/>
      <c r="H217" s="47"/>
      <c r="J217" s="1"/>
    </row>
    <row r="218" spans="3:10" ht="12.75">
      <c r="C218" s="46"/>
      <c r="D218" s="47"/>
      <c r="E218" s="48"/>
      <c r="F218" s="47"/>
      <c r="G218" s="47"/>
      <c r="H218" s="47"/>
      <c r="J218" s="1"/>
    </row>
    <row r="219" spans="3:10" ht="12.75">
      <c r="C219" s="46"/>
      <c r="D219" s="47"/>
      <c r="E219" s="48"/>
      <c r="F219" s="47"/>
      <c r="G219" s="47"/>
      <c r="H219" s="47"/>
      <c r="J219" s="1"/>
    </row>
    <row r="220" spans="3:10" ht="12.75">
      <c r="C220" s="46"/>
      <c r="D220" s="47"/>
      <c r="E220" s="48"/>
      <c r="F220" s="47"/>
      <c r="G220" s="47"/>
      <c r="H220" s="47"/>
      <c r="J220" s="1"/>
    </row>
    <row r="221" spans="3:10" ht="12.75">
      <c r="C221" s="46"/>
      <c r="D221" s="47"/>
      <c r="E221" s="48"/>
      <c r="F221" s="47"/>
      <c r="G221" s="47"/>
      <c r="H221" s="47"/>
      <c r="J221" s="1"/>
    </row>
    <row r="222" spans="3:10" ht="12.75">
      <c r="C222" s="46"/>
      <c r="D222" s="47"/>
      <c r="E222" s="48"/>
      <c r="F222" s="47"/>
      <c r="G222" s="47"/>
      <c r="H222" s="47"/>
      <c r="J222" s="1"/>
    </row>
    <row r="223" spans="3:10" ht="12.75">
      <c r="C223" s="46"/>
      <c r="D223" s="47"/>
      <c r="E223" s="48"/>
      <c r="F223" s="47"/>
      <c r="G223" s="47"/>
      <c r="H223" s="47"/>
      <c r="J223" s="1"/>
    </row>
    <row r="224" spans="3:10" ht="12.75">
      <c r="C224" s="46"/>
      <c r="D224" s="47"/>
      <c r="E224" s="48"/>
      <c r="F224" s="47"/>
      <c r="G224" s="47"/>
      <c r="H224" s="47"/>
      <c r="J224" s="1"/>
    </row>
    <row r="225" spans="3:10" ht="12.75">
      <c r="C225" s="46"/>
      <c r="D225" s="47"/>
      <c r="E225" s="48"/>
      <c r="F225" s="47"/>
      <c r="G225" s="47"/>
      <c r="H225" s="47"/>
      <c r="J225" s="1"/>
    </row>
    <row r="226" spans="3:10" ht="12.75">
      <c r="C226" s="46"/>
      <c r="D226" s="47"/>
      <c r="E226" s="48"/>
      <c r="F226" s="47"/>
      <c r="G226" s="47"/>
      <c r="H226" s="47"/>
      <c r="J226" s="1"/>
    </row>
    <row r="227" spans="3:10" ht="12.75">
      <c r="C227" s="46"/>
      <c r="D227" s="47"/>
      <c r="E227" s="48"/>
      <c r="F227" s="47"/>
      <c r="G227" s="47"/>
      <c r="H227" s="47"/>
      <c r="J227" s="1"/>
    </row>
    <row r="228" spans="3:10" ht="12.75">
      <c r="C228" s="46"/>
      <c r="D228" s="47"/>
      <c r="E228" s="48"/>
      <c r="F228" s="47"/>
      <c r="G228" s="47"/>
      <c r="H228" s="47"/>
      <c r="J228" s="1"/>
    </row>
    <row r="229" spans="3:10" ht="12.75">
      <c r="C229" s="46"/>
      <c r="D229" s="47"/>
      <c r="E229" s="48"/>
      <c r="F229" s="47"/>
      <c r="G229" s="47"/>
      <c r="H229" s="47"/>
      <c r="J229" s="1"/>
    </row>
    <row r="230" spans="3:10" ht="12.75">
      <c r="C230" s="46"/>
      <c r="D230" s="47"/>
      <c r="E230" s="48"/>
      <c r="F230" s="47"/>
      <c r="G230" s="47"/>
      <c r="H230" s="47"/>
      <c r="J230" s="1"/>
    </row>
    <row r="231" spans="3:10" ht="12.75">
      <c r="C231" s="46"/>
      <c r="D231" s="47"/>
      <c r="E231" s="48"/>
      <c r="F231" s="47"/>
      <c r="G231" s="47"/>
      <c r="H231" s="47"/>
      <c r="J231" s="1"/>
    </row>
    <row r="232" spans="3:10" ht="12.75">
      <c r="C232" s="46"/>
      <c r="D232" s="47"/>
      <c r="E232" s="48"/>
      <c r="F232" s="47"/>
      <c r="G232" s="47"/>
      <c r="H232" s="47"/>
      <c r="J232" s="1"/>
    </row>
    <row r="233" spans="3:10" ht="12.75">
      <c r="C233" s="46"/>
      <c r="D233" s="47"/>
      <c r="E233" s="48"/>
      <c r="F233" s="47"/>
      <c r="G233" s="47"/>
      <c r="H233" s="47"/>
      <c r="J233" s="1"/>
    </row>
    <row r="234" spans="3:10" ht="12.75">
      <c r="C234" s="46"/>
      <c r="D234" s="47"/>
      <c r="E234" s="48"/>
      <c r="F234" s="47"/>
      <c r="G234" s="47"/>
      <c r="H234" s="47"/>
      <c r="J234" s="1"/>
    </row>
    <row r="235" spans="3:10" ht="12.75">
      <c r="C235" s="46"/>
      <c r="D235" s="47"/>
      <c r="E235" s="48"/>
      <c r="F235" s="47"/>
      <c r="G235" s="47"/>
      <c r="H235" s="47"/>
      <c r="J235" s="1"/>
    </row>
    <row r="236" spans="3:10" ht="12.75">
      <c r="C236" s="46"/>
      <c r="D236" s="47"/>
      <c r="E236" s="48"/>
      <c r="F236" s="47"/>
      <c r="G236" s="47"/>
      <c r="H236" s="47"/>
      <c r="J236" s="1"/>
    </row>
    <row r="237" spans="3:10" ht="12.75">
      <c r="C237" s="46"/>
      <c r="D237" s="47"/>
      <c r="E237" s="48"/>
      <c r="F237" s="47"/>
      <c r="G237" s="47"/>
      <c r="H237" s="47"/>
      <c r="J237" s="1"/>
    </row>
    <row r="238" spans="3:10" ht="12.75">
      <c r="C238" s="46"/>
      <c r="D238" s="47"/>
      <c r="E238" s="48"/>
      <c r="F238" s="47"/>
      <c r="G238" s="47"/>
      <c r="H238" s="47"/>
      <c r="J238" s="1"/>
    </row>
    <row r="239" spans="3:10" ht="12.75">
      <c r="C239" s="46"/>
      <c r="D239" s="47"/>
      <c r="E239" s="48"/>
      <c r="F239" s="47"/>
      <c r="G239" s="47"/>
      <c r="H239" s="47"/>
      <c r="J239" s="1"/>
    </row>
    <row r="240" spans="3:10" ht="12.75">
      <c r="C240" s="46"/>
      <c r="D240" s="47"/>
      <c r="E240" s="48"/>
      <c r="F240" s="47"/>
      <c r="G240" s="47"/>
      <c r="H240" s="47"/>
      <c r="J240" s="1"/>
    </row>
    <row r="241" spans="3:10" ht="12.75">
      <c r="C241" s="46"/>
      <c r="D241" s="47"/>
      <c r="E241" s="48"/>
      <c r="F241" s="47"/>
      <c r="G241" s="47"/>
      <c r="H241" s="47"/>
      <c r="J241" s="1"/>
    </row>
    <row r="242" spans="3:10" ht="12.75">
      <c r="C242" s="46"/>
      <c r="D242" s="47"/>
      <c r="E242" s="48"/>
      <c r="F242" s="47"/>
      <c r="G242" s="47"/>
      <c r="H242" s="47"/>
      <c r="J242" s="1"/>
    </row>
    <row r="243" spans="3:10" ht="12.75">
      <c r="C243" s="46"/>
      <c r="D243" s="47"/>
      <c r="E243" s="48"/>
      <c r="F243" s="47"/>
      <c r="G243" s="47"/>
      <c r="H243" s="47"/>
      <c r="J243" s="1"/>
    </row>
    <row r="244" spans="3:10" ht="12.75">
      <c r="C244" s="46"/>
      <c r="D244" s="47"/>
      <c r="E244" s="48"/>
      <c r="F244" s="47"/>
      <c r="G244" s="47"/>
      <c r="H244" s="47"/>
      <c r="J244" s="1"/>
    </row>
    <row r="245" spans="3:10" ht="12.75">
      <c r="C245" s="46"/>
      <c r="D245" s="47"/>
      <c r="E245" s="48"/>
      <c r="F245" s="47"/>
      <c r="G245" s="47"/>
      <c r="H245" s="47"/>
      <c r="J245" s="1"/>
    </row>
    <row r="246" spans="3:10" ht="12.75">
      <c r="C246" s="46"/>
      <c r="D246" s="47"/>
      <c r="E246" s="48"/>
      <c r="F246" s="47"/>
      <c r="G246" s="47"/>
      <c r="H246" s="47"/>
      <c r="J246" s="1"/>
    </row>
    <row r="247" spans="3:10" ht="12.75">
      <c r="C247" s="46"/>
      <c r="D247" s="47"/>
      <c r="E247" s="48"/>
      <c r="F247" s="47"/>
      <c r="G247" s="47"/>
      <c r="H247" s="47"/>
      <c r="J247" s="1"/>
    </row>
    <row r="248" spans="3:10" ht="12.75">
      <c r="C248" s="46"/>
      <c r="D248" s="47"/>
      <c r="E248" s="48"/>
      <c r="F248" s="47"/>
      <c r="G248" s="47"/>
      <c r="H248" s="47"/>
      <c r="J248" s="1"/>
    </row>
    <row r="249" spans="3:10" ht="12.75">
      <c r="C249" s="46"/>
      <c r="D249" s="47"/>
      <c r="E249" s="48"/>
      <c r="F249" s="47"/>
      <c r="G249" s="47"/>
      <c r="H249" s="47"/>
      <c r="J249" s="1"/>
    </row>
    <row r="250" spans="3:10" ht="12.75">
      <c r="C250" s="46"/>
      <c r="D250" s="47"/>
      <c r="E250" s="48"/>
      <c r="F250" s="47"/>
      <c r="G250" s="47"/>
      <c r="H250" s="47"/>
      <c r="J250" s="1"/>
    </row>
    <row r="251" spans="3:10" ht="12.75">
      <c r="C251" s="46"/>
      <c r="D251" s="47"/>
      <c r="E251" s="48"/>
      <c r="F251" s="47"/>
      <c r="G251" s="47"/>
      <c r="H251" s="47"/>
      <c r="J251" s="1"/>
    </row>
    <row r="252" spans="3:10" ht="12.75">
      <c r="C252" s="46"/>
      <c r="D252" s="47"/>
      <c r="E252" s="48"/>
      <c r="F252" s="47"/>
      <c r="G252" s="47"/>
      <c r="H252" s="47"/>
      <c r="J252" s="1"/>
    </row>
    <row r="253" spans="3:10" ht="12.75">
      <c r="C253" s="46"/>
      <c r="D253" s="47"/>
      <c r="E253" s="48"/>
      <c r="F253" s="47"/>
      <c r="G253" s="47"/>
      <c r="H253" s="47"/>
      <c r="J253" s="1"/>
    </row>
    <row r="254" spans="3:10" ht="12.75">
      <c r="C254" s="46"/>
      <c r="D254" s="47"/>
      <c r="E254" s="48"/>
      <c r="F254" s="47"/>
      <c r="G254" s="47"/>
      <c r="H254" s="47"/>
      <c r="J254" s="1"/>
    </row>
    <row r="255" spans="3:10" ht="12.75">
      <c r="C255" s="46"/>
      <c r="D255" s="47"/>
      <c r="E255" s="48"/>
      <c r="F255" s="47"/>
      <c r="G255" s="47"/>
      <c r="H255" s="47"/>
      <c r="J255" s="1"/>
    </row>
    <row r="256" spans="3:10" ht="12.75">
      <c r="C256" s="46"/>
      <c r="D256" s="47"/>
      <c r="E256" s="48"/>
      <c r="F256" s="47"/>
      <c r="G256" s="47"/>
      <c r="H256" s="47"/>
      <c r="J256" s="1"/>
    </row>
    <row r="257" spans="3:10" ht="12.75">
      <c r="C257" s="46"/>
      <c r="D257" s="47"/>
      <c r="E257" s="48"/>
      <c r="F257" s="47"/>
      <c r="G257" s="47"/>
      <c r="H257" s="47"/>
      <c r="J257" s="1"/>
    </row>
    <row r="258" spans="3:10" ht="12.75">
      <c r="C258" s="46"/>
      <c r="D258" s="47"/>
      <c r="E258" s="48"/>
      <c r="F258" s="47"/>
      <c r="G258" s="47"/>
      <c r="H258" s="47"/>
      <c r="J258" s="1"/>
    </row>
    <row r="259" spans="3:10" ht="12.75">
      <c r="C259" s="46"/>
      <c r="D259" s="47"/>
      <c r="E259" s="48"/>
      <c r="F259" s="47"/>
      <c r="G259" s="47"/>
      <c r="H259" s="47"/>
      <c r="J259" s="1"/>
    </row>
    <row r="260" spans="3:10" ht="12.75">
      <c r="C260" s="46"/>
      <c r="D260" s="47"/>
      <c r="E260" s="48"/>
      <c r="F260" s="47"/>
      <c r="G260" s="47"/>
      <c r="H260" s="47"/>
      <c r="J260" s="1"/>
    </row>
    <row r="261" spans="3:10" ht="12.75">
      <c r="C261" s="46"/>
      <c r="D261" s="47"/>
      <c r="E261" s="48"/>
      <c r="F261" s="47"/>
      <c r="G261" s="47"/>
      <c r="H261" s="47"/>
      <c r="J261" s="1"/>
    </row>
    <row r="262" spans="3:10" ht="12.75">
      <c r="C262" s="46"/>
      <c r="D262" s="47"/>
      <c r="E262" s="48"/>
      <c r="F262" s="47"/>
      <c r="G262" s="47"/>
      <c r="H262" s="47"/>
      <c r="J262" s="1"/>
    </row>
    <row r="263" spans="3:10" ht="12.75">
      <c r="C263" s="46"/>
      <c r="D263" s="47"/>
      <c r="E263" s="48"/>
      <c r="F263" s="47"/>
      <c r="G263" s="47"/>
      <c r="H263" s="47"/>
      <c r="J263" s="1"/>
    </row>
    <row r="264" spans="3:10" ht="12.75">
      <c r="C264" s="46"/>
      <c r="D264" s="47"/>
      <c r="E264" s="48"/>
      <c r="F264" s="47"/>
      <c r="G264" s="47"/>
      <c r="H264" s="47"/>
      <c r="J264" s="1"/>
    </row>
    <row r="265" spans="3:10" ht="12.75">
      <c r="C265" s="46"/>
      <c r="D265" s="47"/>
      <c r="E265" s="48"/>
      <c r="F265" s="47"/>
      <c r="G265" s="47"/>
      <c r="H265" s="47"/>
      <c r="J265" s="1"/>
    </row>
    <row r="266" spans="3:10" ht="12.75">
      <c r="C266" s="46"/>
      <c r="D266" s="47"/>
      <c r="E266" s="48"/>
      <c r="F266" s="47"/>
      <c r="G266" s="47"/>
      <c r="H266" s="47"/>
      <c r="J266" s="1"/>
    </row>
    <row r="267" spans="3:10" ht="12.75">
      <c r="C267" s="46"/>
      <c r="D267" s="47"/>
      <c r="E267" s="48"/>
      <c r="F267" s="47"/>
      <c r="G267" s="47"/>
      <c r="H267" s="47"/>
      <c r="J267" s="1"/>
    </row>
    <row r="268" spans="3:10" ht="12.75">
      <c r="C268" s="46"/>
      <c r="D268" s="47"/>
      <c r="E268" s="48"/>
      <c r="F268" s="47"/>
      <c r="G268" s="47"/>
      <c r="H268" s="47"/>
      <c r="J268" s="1"/>
    </row>
    <row r="269" spans="3:10" ht="12.75">
      <c r="C269" s="46"/>
      <c r="D269" s="47"/>
      <c r="E269" s="48"/>
      <c r="F269" s="47"/>
      <c r="G269" s="47"/>
      <c r="H269" s="47"/>
      <c r="J269" s="1"/>
    </row>
    <row r="270" spans="3:10" ht="12.75">
      <c r="C270" s="46"/>
      <c r="D270" s="47"/>
      <c r="E270" s="48"/>
      <c r="F270" s="47"/>
      <c r="G270" s="47"/>
      <c r="H270" s="47"/>
      <c r="J270" s="1"/>
    </row>
    <row r="271" spans="3:10" ht="12.75">
      <c r="C271" s="46"/>
      <c r="D271" s="47"/>
      <c r="E271" s="48"/>
      <c r="F271" s="47"/>
      <c r="G271" s="47"/>
      <c r="H271" s="47"/>
      <c r="J271" s="1"/>
    </row>
    <row r="272" spans="3:10" ht="12.75">
      <c r="C272" s="46"/>
      <c r="D272" s="47"/>
      <c r="E272" s="48"/>
      <c r="F272" s="47"/>
      <c r="G272" s="47"/>
      <c r="H272" s="47"/>
      <c r="J272" s="1"/>
    </row>
    <row r="273" spans="3:10" ht="12.75">
      <c r="C273" s="46"/>
      <c r="D273" s="47"/>
      <c r="E273" s="48"/>
      <c r="F273" s="47"/>
      <c r="G273" s="47"/>
      <c r="H273" s="47"/>
      <c r="J273" s="1"/>
    </row>
    <row r="274" spans="3:10" ht="12.75">
      <c r="C274" s="46"/>
      <c r="D274" s="47"/>
      <c r="E274" s="48"/>
      <c r="F274" s="47"/>
      <c r="G274" s="47"/>
      <c r="H274" s="47"/>
      <c r="J274" s="1"/>
    </row>
    <row r="275" spans="3:10" ht="12.75">
      <c r="C275" s="46"/>
      <c r="D275" s="47"/>
      <c r="E275" s="48"/>
      <c r="F275" s="47"/>
      <c r="G275" s="47"/>
      <c r="H275" s="47"/>
      <c r="J275" s="1"/>
    </row>
    <row r="276" spans="3:10" ht="12.75">
      <c r="C276" s="46"/>
      <c r="D276" s="47"/>
      <c r="E276" s="48"/>
      <c r="F276" s="47"/>
      <c r="G276" s="47"/>
      <c r="H276" s="47"/>
      <c r="J276" s="1"/>
    </row>
    <row r="277" spans="3:10" ht="12.75">
      <c r="C277" s="46"/>
      <c r="D277" s="47"/>
      <c r="E277" s="48"/>
      <c r="F277" s="47"/>
      <c r="G277" s="47"/>
      <c r="H277" s="47"/>
      <c r="J277" s="1"/>
    </row>
    <row r="278" spans="3:10" ht="12.75">
      <c r="C278" s="46"/>
      <c r="D278" s="47"/>
      <c r="E278" s="48"/>
      <c r="F278" s="47"/>
      <c r="G278" s="47"/>
      <c r="H278" s="47"/>
      <c r="J278" s="1"/>
    </row>
    <row r="279" spans="3:10" ht="12.75">
      <c r="C279" s="46"/>
      <c r="D279" s="47"/>
      <c r="E279" s="48"/>
      <c r="F279" s="47"/>
      <c r="G279" s="47"/>
      <c r="H279" s="47"/>
      <c r="J279" s="1"/>
    </row>
    <row r="280" spans="3:10" ht="12.75">
      <c r="C280" s="46"/>
      <c r="D280" s="47"/>
      <c r="E280" s="48"/>
      <c r="F280" s="47"/>
      <c r="G280" s="47"/>
      <c r="H280" s="47"/>
      <c r="J280" s="1"/>
    </row>
    <row r="281" spans="3:10" ht="12.75">
      <c r="C281" s="46"/>
      <c r="D281" s="47"/>
      <c r="E281" s="48"/>
      <c r="F281" s="47"/>
      <c r="G281" s="47"/>
      <c r="H281" s="47"/>
      <c r="J281" s="1"/>
    </row>
    <row r="282" spans="3:10" ht="12.75">
      <c r="C282" s="46"/>
      <c r="D282" s="47"/>
      <c r="E282" s="48"/>
      <c r="F282" s="47"/>
      <c r="G282" s="47"/>
      <c r="H282" s="47"/>
      <c r="J282" s="1"/>
    </row>
    <row r="283" spans="3:10" ht="12.75">
      <c r="C283" s="46"/>
      <c r="D283" s="47"/>
      <c r="E283" s="48"/>
      <c r="F283" s="47"/>
      <c r="G283" s="47"/>
      <c r="H283" s="47"/>
      <c r="J283" s="1"/>
    </row>
    <row r="284" spans="3:10" ht="12.75">
      <c r="C284" s="46"/>
      <c r="D284" s="47"/>
      <c r="E284" s="48"/>
      <c r="F284" s="47"/>
      <c r="G284" s="47"/>
      <c r="H284" s="47"/>
      <c r="J284" s="1"/>
    </row>
    <row r="285" spans="3:10" ht="12.75">
      <c r="C285" s="46"/>
      <c r="D285" s="47"/>
      <c r="E285" s="48"/>
      <c r="F285" s="47"/>
      <c r="G285" s="47"/>
      <c r="H285" s="47"/>
      <c r="J285" s="1"/>
    </row>
    <row r="286" spans="3:10" ht="12.75">
      <c r="C286" s="46"/>
      <c r="D286" s="47"/>
      <c r="E286" s="48"/>
      <c r="F286" s="47"/>
      <c r="G286" s="47"/>
      <c r="H286" s="47"/>
      <c r="J286" s="1"/>
    </row>
    <row r="287" spans="3:10" ht="12.75">
      <c r="C287" s="46"/>
      <c r="D287" s="47"/>
      <c r="E287" s="48"/>
      <c r="F287" s="47"/>
      <c r="G287" s="47"/>
      <c r="H287" s="47"/>
      <c r="J287" s="1"/>
    </row>
    <row r="288" spans="3:10" ht="12.75">
      <c r="C288" s="46"/>
      <c r="D288" s="47"/>
      <c r="E288" s="48"/>
      <c r="F288" s="47"/>
      <c r="G288" s="47"/>
      <c r="H288" s="47"/>
      <c r="J288" s="1"/>
    </row>
    <row r="289" spans="3:10" ht="12.75">
      <c r="C289" s="46"/>
      <c r="D289" s="47"/>
      <c r="E289" s="48"/>
      <c r="F289" s="47"/>
      <c r="G289" s="47"/>
      <c r="H289" s="47"/>
      <c r="J289" s="1"/>
    </row>
    <row r="290" spans="3:10" ht="12.75">
      <c r="C290" s="46"/>
      <c r="D290" s="47"/>
      <c r="E290" s="48"/>
      <c r="F290" s="47"/>
      <c r="G290" s="47"/>
      <c r="H290" s="47"/>
      <c r="J290" s="1"/>
    </row>
    <row r="291" spans="3:10" ht="12.75">
      <c r="C291" s="46"/>
      <c r="D291" s="47"/>
      <c r="E291" s="48"/>
      <c r="F291" s="47"/>
      <c r="G291" s="47"/>
      <c r="H291" s="47"/>
      <c r="J291" s="1"/>
    </row>
    <row r="292" spans="3:10" ht="12.75">
      <c r="C292" s="46"/>
      <c r="D292" s="47"/>
      <c r="E292" s="48"/>
      <c r="F292" s="47"/>
      <c r="G292" s="47"/>
      <c r="H292" s="47"/>
      <c r="J292" s="1"/>
    </row>
    <row r="293" spans="3:10" ht="12.75">
      <c r="C293" s="46"/>
      <c r="D293" s="47"/>
      <c r="E293" s="48"/>
      <c r="F293" s="47"/>
      <c r="G293" s="47"/>
      <c r="H293" s="47"/>
      <c r="J293" s="1"/>
    </row>
    <row r="294" spans="3:10" ht="12.75">
      <c r="C294" s="46"/>
      <c r="D294" s="47"/>
      <c r="E294" s="48"/>
      <c r="F294" s="47"/>
      <c r="G294" s="47"/>
      <c r="H294" s="47"/>
      <c r="J294" s="1"/>
    </row>
    <row r="295" spans="3:10" ht="12.75">
      <c r="C295" s="46"/>
      <c r="D295" s="47"/>
      <c r="E295" s="48"/>
      <c r="F295" s="47"/>
      <c r="G295" s="47"/>
      <c r="H295" s="47"/>
      <c r="J295" s="1"/>
    </row>
    <row r="296" spans="3:10" ht="12.75">
      <c r="C296" s="46"/>
      <c r="D296" s="47"/>
      <c r="E296" s="48"/>
      <c r="F296" s="47"/>
      <c r="G296" s="47"/>
      <c r="H296" s="47"/>
      <c r="J296" s="1"/>
    </row>
    <row r="297" spans="3:10" ht="12.75">
      <c r="C297" s="46"/>
      <c r="D297" s="47"/>
      <c r="E297" s="48"/>
      <c r="F297" s="47"/>
      <c r="G297" s="47"/>
      <c r="H297" s="47"/>
      <c r="J297" s="1"/>
    </row>
    <row r="298" spans="3:10" ht="12.75">
      <c r="C298" s="46"/>
      <c r="D298" s="47"/>
      <c r="E298" s="48"/>
      <c r="F298" s="47"/>
      <c r="G298" s="47"/>
      <c r="H298" s="47"/>
      <c r="J298" s="1"/>
    </row>
    <row r="299" spans="3:10" ht="12.75">
      <c r="C299" s="46"/>
      <c r="D299" s="47"/>
      <c r="E299" s="48"/>
      <c r="F299" s="47"/>
      <c r="G299" s="47"/>
      <c r="H299" s="47"/>
      <c r="J299" s="1"/>
    </row>
    <row r="300" spans="3:10" ht="12.75">
      <c r="C300" s="46"/>
      <c r="D300" s="47"/>
      <c r="E300" s="48"/>
      <c r="F300" s="47"/>
      <c r="G300" s="47"/>
      <c r="H300" s="47"/>
      <c r="J300" s="1"/>
    </row>
    <row r="301" spans="3:10" ht="12.75">
      <c r="C301" s="46"/>
      <c r="D301" s="47"/>
      <c r="E301" s="48"/>
      <c r="F301" s="47"/>
      <c r="G301" s="47"/>
      <c r="H301" s="47"/>
      <c r="J301" s="1"/>
    </row>
    <row r="302" spans="3:10" ht="12.75">
      <c r="C302" s="46"/>
      <c r="D302" s="47"/>
      <c r="E302" s="48"/>
      <c r="F302" s="47"/>
      <c r="G302" s="47"/>
      <c r="H302" s="47"/>
      <c r="J302" s="1"/>
    </row>
    <row r="303" spans="3:10" ht="12.75">
      <c r="C303" s="46"/>
      <c r="D303" s="47"/>
      <c r="E303" s="48"/>
      <c r="F303" s="47"/>
      <c r="G303" s="47"/>
      <c r="H303" s="47"/>
      <c r="J303" s="1"/>
    </row>
    <row r="304" spans="3:10" ht="12.75">
      <c r="C304" s="46"/>
      <c r="D304" s="47"/>
      <c r="E304" s="48"/>
      <c r="F304" s="47"/>
      <c r="G304" s="47"/>
      <c r="H304" s="47"/>
      <c r="J304" s="1"/>
    </row>
    <row r="305" spans="3:10" ht="12.75">
      <c r="C305" s="46"/>
      <c r="D305" s="47"/>
      <c r="E305" s="48"/>
      <c r="F305" s="47"/>
      <c r="G305" s="47"/>
      <c r="H305" s="47"/>
      <c r="J305" s="1"/>
    </row>
    <row r="306" spans="3:10" ht="12.75">
      <c r="C306" s="46"/>
      <c r="D306" s="47"/>
      <c r="E306" s="48"/>
      <c r="F306" s="47"/>
      <c r="G306" s="47"/>
      <c r="H306" s="47"/>
      <c r="J306" s="1"/>
    </row>
    <row r="307" spans="3:10" ht="12.75">
      <c r="C307" s="46"/>
      <c r="D307" s="47"/>
      <c r="E307" s="48"/>
      <c r="F307" s="47"/>
      <c r="G307" s="47"/>
      <c r="H307" s="47"/>
      <c r="J307" s="1"/>
    </row>
    <row r="308" spans="3:10" ht="12.75">
      <c r="C308" s="46"/>
      <c r="D308" s="47"/>
      <c r="E308" s="48"/>
      <c r="F308" s="47"/>
      <c r="G308" s="47"/>
      <c r="H308" s="47"/>
      <c r="J308" s="1"/>
    </row>
    <row r="309" spans="3:10" ht="12.75">
      <c r="C309" s="46"/>
      <c r="D309" s="47"/>
      <c r="E309" s="48"/>
      <c r="F309" s="47"/>
      <c r="G309" s="47"/>
      <c r="H309" s="47"/>
      <c r="J309" s="1"/>
    </row>
    <row r="310" spans="3:10" ht="12.75">
      <c r="C310" s="46"/>
      <c r="D310" s="47"/>
      <c r="E310" s="48"/>
      <c r="F310" s="47"/>
      <c r="G310" s="47"/>
      <c r="H310" s="47"/>
      <c r="J310" s="1"/>
    </row>
    <row r="311" spans="3:10" ht="12.75">
      <c r="C311" s="46"/>
      <c r="D311" s="47"/>
      <c r="E311" s="48"/>
      <c r="F311" s="47"/>
      <c r="G311" s="47"/>
      <c r="H311" s="47"/>
      <c r="J311" s="1"/>
    </row>
    <row r="312" spans="3:10" ht="12.75">
      <c r="C312" s="46"/>
      <c r="D312" s="47"/>
      <c r="E312" s="48"/>
      <c r="F312" s="47"/>
      <c r="G312" s="47"/>
      <c r="H312" s="47"/>
      <c r="J312" s="1"/>
    </row>
    <row r="313" spans="3:10" ht="12.75">
      <c r="C313" s="46"/>
      <c r="D313" s="47"/>
      <c r="E313" s="48"/>
      <c r="F313" s="47"/>
      <c r="G313" s="47"/>
      <c r="H313" s="47"/>
      <c r="J313" s="1"/>
    </row>
    <row r="314" spans="3:10" s="4" customFormat="1" ht="11.25" customHeight="1">
      <c r="C314" s="50"/>
      <c r="D314" s="51"/>
      <c r="E314" s="52"/>
      <c r="F314" s="49"/>
      <c r="G314" s="49"/>
      <c r="H314" s="53"/>
      <c r="I314" s="49"/>
      <c r="J314" s="3"/>
    </row>
    <row r="315" spans="3:10" s="4" customFormat="1" ht="11.25" customHeight="1">
      <c r="C315" s="50"/>
      <c r="D315" s="51"/>
      <c r="E315" s="52"/>
      <c r="F315" s="49"/>
      <c r="G315" s="49"/>
      <c r="H315" s="53"/>
      <c r="I315" s="49"/>
      <c r="J315" s="3"/>
    </row>
    <row r="316" spans="3:10" s="4" customFormat="1" ht="11.25" customHeight="1">
      <c r="C316" s="50"/>
      <c r="D316" s="51"/>
      <c r="E316" s="52"/>
      <c r="F316" s="49"/>
      <c r="G316" s="49"/>
      <c r="H316" s="53"/>
      <c r="I316" s="49"/>
      <c r="J316" s="3"/>
    </row>
    <row r="317" spans="3:10" s="4" customFormat="1" ht="11.25" customHeight="1">
      <c r="C317" s="50"/>
      <c r="D317" s="51"/>
      <c r="E317" s="52"/>
      <c r="F317" s="49"/>
      <c r="G317" s="49"/>
      <c r="H317" s="53"/>
      <c r="I317" s="49"/>
      <c r="J317" s="3"/>
    </row>
    <row r="318" spans="3:10" s="4" customFormat="1" ht="11.25" customHeight="1">
      <c r="C318" s="50"/>
      <c r="D318" s="51"/>
      <c r="E318" s="52"/>
      <c r="F318" s="49"/>
      <c r="G318" s="49"/>
      <c r="H318" s="53"/>
      <c r="I318" s="49"/>
      <c r="J318" s="3"/>
    </row>
    <row r="319" spans="3:10" s="4" customFormat="1" ht="11.25" customHeight="1">
      <c r="C319" s="50"/>
      <c r="D319" s="51"/>
      <c r="E319" s="52"/>
      <c r="F319" s="49"/>
      <c r="G319" s="49"/>
      <c r="H319" s="53"/>
      <c r="I319" s="49"/>
      <c r="J319" s="3"/>
    </row>
    <row r="320" spans="3:10" s="4" customFormat="1" ht="11.25" customHeight="1">
      <c r="C320" s="50"/>
      <c r="D320" s="51"/>
      <c r="E320" s="52"/>
      <c r="F320" s="49"/>
      <c r="G320" s="49"/>
      <c r="H320" s="53"/>
      <c r="I320" s="49"/>
      <c r="J320" s="3"/>
    </row>
    <row r="321" spans="3:10" s="4" customFormat="1" ht="11.25" customHeight="1">
      <c r="C321" s="50"/>
      <c r="D321" s="51"/>
      <c r="E321" s="52"/>
      <c r="F321" s="49"/>
      <c r="G321" s="49"/>
      <c r="H321" s="53"/>
      <c r="I321" s="49"/>
      <c r="J321" s="3"/>
    </row>
    <row r="322" spans="3:10" s="4" customFormat="1" ht="11.25" customHeight="1">
      <c r="C322" s="50"/>
      <c r="D322" s="51"/>
      <c r="E322" s="52"/>
      <c r="F322" s="49"/>
      <c r="G322" s="49"/>
      <c r="H322" s="53"/>
      <c r="I322" s="49"/>
      <c r="J322" s="3"/>
    </row>
    <row r="323" spans="3:10" s="4" customFormat="1" ht="11.25" customHeight="1">
      <c r="C323" s="50"/>
      <c r="D323" s="51"/>
      <c r="E323" s="52"/>
      <c r="F323" s="49"/>
      <c r="G323" s="49"/>
      <c r="H323" s="53"/>
      <c r="I323" s="49"/>
      <c r="J323" s="3"/>
    </row>
    <row r="324" spans="3:10" s="4" customFormat="1" ht="11.25" customHeight="1">
      <c r="C324" s="50"/>
      <c r="D324" s="51"/>
      <c r="E324" s="52"/>
      <c r="F324" s="49"/>
      <c r="G324" s="49"/>
      <c r="H324" s="53"/>
      <c r="I324" s="49"/>
      <c r="J324" s="3"/>
    </row>
    <row r="325" spans="3:10" s="4" customFormat="1" ht="11.25" customHeight="1">
      <c r="C325" s="50"/>
      <c r="D325" s="51"/>
      <c r="E325" s="52"/>
      <c r="F325" s="49"/>
      <c r="G325" s="49"/>
      <c r="H325" s="53"/>
      <c r="I325" s="49"/>
      <c r="J325" s="3"/>
    </row>
    <row r="326" spans="3:10" s="4" customFormat="1" ht="11.25" customHeight="1">
      <c r="C326" s="50"/>
      <c r="D326" s="51"/>
      <c r="E326" s="52"/>
      <c r="F326" s="49"/>
      <c r="G326" s="49"/>
      <c r="H326" s="53"/>
      <c r="I326" s="49"/>
      <c r="J326" s="3"/>
    </row>
    <row r="327" spans="3:10" s="4" customFormat="1" ht="11.25" customHeight="1">
      <c r="C327" s="50"/>
      <c r="D327" s="51"/>
      <c r="E327" s="52"/>
      <c r="F327" s="49"/>
      <c r="G327" s="49"/>
      <c r="H327" s="53"/>
      <c r="I327" s="49"/>
      <c r="J327" s="3"/>
    </row>
    <row r="328" spans="3:10" s="4" customFormat="1" ht="11.25" customHeight="1">
      <c r="C328" s="50"/>
      <c r="D328" s="51"/>
      <c r="E328" s="52"/>
      <c r="F328" s="49"/>
      <c r="G328" s="49"/>
      <c r="H328" s="53"/>
      <c r="I328" s="49"/>
      <c r="J328" s="3"/>
    </row>
    <row r="329" spans="3:10" s="4" customFormat="1" ht="11.25" customHeight="1">
      <c r="C329" s="50"/>
      <c r="D329" s="51"/>
      <c r="E329" s="52"/>
      <c r="F329" s="49"/>
      <c r="G329" s="49"/>
      <c r="H329" s="53"/>
      <c r="I329" s="49"/>
      <c r="J329" s="3"/>
    </row>
    <row r="330" spans="3:10" s="4" customFormat="1" ht="11.25" customHeight="1">
      <c r="C330" s="50"/>
      <c r="D330" s="51"/>
      <c r="E330" s="52"/>
      <c r="F330" s="49"/>
      <c r="G330" s="49"/>
      <c r="H330" s="53"/>
      <c r="I330" s="49"/>
      <c r="J330" s="3"/>
    </row>
    <row r="331" spans="3:10" s="4" customFormat="1" ht="11.25" customHeight="1">
      <c r="C331" s="50"/>
      <c r="D331" s="51"/>
      <c r="E331" s="52"/>
      <c r="F331" s="49"/>
      <c r="G331" s="49"/>
      <c r="H331" s="53"/>
      <c r="I331" s="49"/>
      <c r="J331" s="3"/>
    </row>
    <row r="332" spans="3:10" s="4" customFormat="1" ht="11.25" customHeight="1">
      <c r="C332" s="50"/>
      <c r="D332" s="51"/>
      <c r="E332" s="52"/>
      <c r="F332" s="49"/>
      <c r="G332" s="49"/>
      <c r="H332" s="53"/>
      <c r="I332" s="49"/>
      <c r="J332" s="3"/>
    </row>
    <row r="333" spans="3:10" s="4" customFormat="1" ht="11.25" customHeight="1">
      <c r="C333" s="50"/>
      <c r="D333" s="51"/>
      <c r="E333" s="52"/>
      <c r="F333" s="49"/>
      <c r="G333" s="49"/>
      <c r="H333" s="53"/>
      <c r="I333" s="49"/>
      <c r="J333" s="3"/>
    </row>
    <row r="334" spans="3:10" s="4" customFormat="1" ht="11.25" customHeight="1">
      <c r="C334" s="50"/>
      <c r="D334" s="51"/>
      <c r="E334" s="52"/>
      <c r="F334" s="49"/>
      <c r="G334" s="49"/>
      <c r="H334" s="53"/>
      <c r="I334" s="49"/>
      <c r="J334" s="3"/>
    </row>
    <row r="335" spans="3:10" s="4" customFormat="1" ht="11.25" customHeight="1">
      <c r="C335" s="50"/>
      <c r="D335" s="51"/>
      <c r="E335" s="52"/>
      <c r="F335" s="49"/>
      <c r="G335" s="49"/>
      <c r="H335" s="53"/>
      <c r="I335" s="49"/>
      <c r="J335" s="3"/>
    </row>
    <row r="336" spans="3:10" s="4" customFormat="1" ht="11.25" customHeight="1">
      <c r="C336" s="50"/>
      <c r="D336" s="51"/>
      <c r="E336" s="52"/>
      <c r="F336" s="49"/>
      <c r="G336" s="49"/>
      <c r="H336" s="53"/>
      <c r="I336" s="49"/>
      <c r="J336" s="3"/>
    </row>
    <row r="337" spans="3:10" s="4" customFormat="1" ht="11.25" customHeight="1">
      <c r="C337" s="50"/>
      <c r="D337" s="51"/>
      <c r="E337" s="52"/>
      <c r="F337" s="49"/>
      <c r="G337" s="49"/>
      <c r="H337" s="53"/>
      <c r="I337" s="49"/>
      <c r="J337" s="3"/>
    </row>
    <row r="338" spans="3:10" s="4" customFormat="1" ht="11.25" customHeight="1">
      <c r="C338" s="50"/>
      <c r="D338" s="51"/>
      <c r="E338" s="52"/>
      <c r="F338" s="49"/>
      <c r="G338" s="49"/>
      <c r="H338" s="53"/>
      <c r="I338" s="49"/>
      <c r="J338" s="3"/>
    </row>
    <row r="339" spans="3:10" s="4" customFormat="1" ht="11.25" customHeight="1">
      <c r="C339" s="50"/>
      <c r="D339" s="51"/>
      <c r="E339" s="52"/>
      <c r="F339" s="49"/>
      <c r="G339" s="49"/>
      <c r="H339" s="53"/>
      <c r="I339" s="49"/>
      <c r="J339" s="3"/>
    </row>
    <row r="340" spans="3:10" s="4" customFormat="1" ht="11.25" customHeight="1">
      <c r="C340" s="50"/>
      <c r="D340" s="51"/>
      <c r="E340" s="52"/>
      <c r="F340" s="49"/>
      <c r="G340" s="49"/>
      <c r="H340" s="53"/>
      <c r="I340" s="49"/>
      <c r="J340" s="3"/>
    </row>
    <row r="341" spans="3:10" s="4" customFormat="1" ht="11.25" customHeight="1">
      <c r="C341" s="50"/>
      <c r="D341" s="51"/>
      <c r="E341" s="52"/>
      <c r="F341" s="49"/>
      <c r="G341" s="49"/>
      <c r="H341" s="53"/>
      <c r="I341" s="49"/>
      <c r="J341" s="3"/>
    </row>
    <row r="342" spans="3:10" s="4" customFormat="1" ht="11.25" customHeight="1">
      <c r="C342" s="50"/>
      <c r="D342" s="51"/>
      <c r="E342" s="52"/>
      <c r="F342" s="49"/>
      <c r="G342" s="49"/>
      <c r="H342" s="53"/>
      <c r="I342" s="49"/>
      <c r="J342" s="3"/>
    </row>
    <row r="343" spans="3:10" s="4" customFormat="1" ht="11.25" customHeight="1">
      <c r="C343" s="50"/>
      <c r="D343" s="51"/>
      <c r="E343" s="52"/>
      <c r="F343" s="49"/>
      <c r="G343" s="49"/>
      <c r="H343" s="53"/>
      <c r="I343" s="49"/>
      <c r="J343" s="3"/>
    </row>
    <row r="344" spans="3:10" s="4" customFormat="1" ht="11.25" customHeight="1">
      <c r="C344" s="50"/>
      <c r="D344" s="51"/>
      <c r="E344" s="52"/>
      <c r="F344" s="49"/>
      <c r="G344" s="49"/>
      <c r="H344" s="53"/>
      <c r="I344" s="49"/>
      <c r="J344" s="3"/>
    </row>
    <row r="345" spans="3:10" s="4" customFormat="1" ht="11.25" customHeight="1">
      <c r="C345" s="50"/>
      <c r="D345" s="51"/>
      <c r="E345" s="52"/>
      <c r="F345" s="49"/>
      <c r="G345" s="49"/>
      <c r="H345" s="53"/>
      <c r="I345" s="49"/>
      <c r="J345" s="3"/>
    </row>
    <row r="346" spans="3:10" s="4" customFormat="1" ht="11.25" customHeight="1">
      <c r="C346" s="50"/>
      <c r="D346" s="51"/>
      <c r="E346" s="52"/>
      <c r="F346" s="49"/>
      <c r="G346" s="49"/>
      <c r="H346" s="53"/>
      <c r="I346" s="49"/>
      <c r="J346" s="3"/>
    </row>
    <row r="347" spans="3:10" s="4" customFormat="1" ht="11.25" customHeight="1">
      <c r="C347" s="50"/>
      <c r="D347" s="51"/>
      <c r="E347" s="52"/>
      <c r="F347" s="49"/>
      <c r="G347" s="49"/>
      <c r="H347" s="53"/>
      <c r="I347" s="49"/>
      <c r="J347" s="3"/>
    </row>
    <row r="348" spans="3:10" s="4" customFormat="1" ht="11.25" customHeight="1">
      <c r="C348" s="50"/>
      <c r="D348" s="51"/>
      <c r="E348" s="52"/>
      <c r="F348" s="49"/>
      <c r="G348" s="49"/>
      <c r="H348" s="53"/>
      <c r="I348" s="49"/>
      <c r="J348" s="3"/>
    </row>
    <row r="349" spans="3:10" s="4" customFormat="1" ht="11.25" customHeight="1">
      <c r="C349" s="50"/>
      <c r="D349" s="51"/>
      <c r="E349" s="52"/>
      <c r="F349" s="49"/>
      <c r="G349" s="49"/>
      <c r="H349" s="53"/>
      <c r="I349" s="49"/>
      <c r="J349" s="3"/>
    </row>
    <row r="350" spans="3:10" s="4" customFormat="1" ht="11.25" customHeight="1">
      <c r="C350" s="50"/>
      <c r="D350" s="51"/>
      <c r="E350" s="52"/>
      <c r="F350" s="49"/>
      <c r="G350" s="49"/>
      <c r="H350" s="53"/>
      <c r="I350" s="49"/>
      <c r="J350" s="3"/>
    </row>
    <row r="351" spans="3:10" s="4" customFormat="1" ht="11.25" customHeight="1">
      <c r="C351" s="50"/>
      <c r="D351" s="51"/>
      <c r="E351" s="52"/>
      <c r="F351" s="49"/>
      <c r="G351" s="49"/>
      <c r="H351" s="53"/>
      <c r="I351" s="49"/>
      <c r="J351" s="3"/>
    </row>
    <row r="352" spans="3:10" s="4" customFormat="1" ht="11.25" customHeight="1">
      <c r="C352" s="50"/>
      <c r="D352" s="51"/>
      <c r="E352" s="52"/>
      <c r="F352" s="49"/>
      <c r="G352" s="49"/>
      <c r="H352" s="53"/>
      <c r="I352" s="49"/>
      <c r="J352" s="3"/>
    </row>
    <row r="353" spans="3:10" s="4" customFormat="1" ht="11.25" customHeight="1">
      <c r="C353" s="50"/>
      <c r="D353" s="51"/>
      <c r="E353" s="52"/>
      <c r="F353" s="49"/>
      <c r="G353" s="49"/>
      <c r="H353" s="53"/>
      <c r="I353" s="49"/>
      <c r="J353" s="3"/>
    </row>
    <row r="354" spans="3:10" s="4" customFormat="1" ht="11.25" customHeight="1">
      <c r="C354" s="50"/>
      <c r="D354" s="51"/>
      <c r="E354" s="52"/>
      <c r="F354" s="49"/>
      <c r="G354" s="49"/>
      <c r="H354" s="53"/>
      <c r="I354" s="49"/>
      <c r="J354" s="3"/>
    </row>
    <row r="355" spans="3:10" s="4" customFormat="1" ht="11.25" customHeight="1">
      <c r="C355" s="50"/>
      <c r="D355" s="51"/>
      <c r="E355" s="52"/>
      <c r="F355" s="49"/>
      <c r="G355" s="49"/>
      <c r="H355" s="53"/>
      <c r="I355" s="49"/>
      <c r="J355" s="3"/>
    </row>
    <row r="356" spans="3:10" s="4" customFormat="1" ht="11.25" customHeight="1">
      <c r="C356" s="50"/>
      <c r="D356" s="51"/>
      <c r="E356" s="52"/>
      <c r="F356" s="49"/>
      <c r="G356" s="49"/>
      <c r="H356" s="53"/>
      <c r="I356" s="49"/>
      <c r="J356" s="3"/>
    </row>
    <row r="357" spans="3:10" s="4" customFormat="1" ht="11.25" customHeight="1">
      <c r="C357" s="50"/>
      <c r="D357" s="51"/>
      <c r="E357" s="52"/>
      <c r="F357" s="49"/>
      <c r="G357" s="49"/>
      <c r="H357" s="53"/>
      <c r="I357" s="49"/>
      <c r="J357" s="3"/>
    </row>
    <row r="358" spans="3:10" s="4" customFormat="1" ht="11.25" customHeight="1">
      <c r="C358" s="50"/>
      <c r="D358" s="51"/>
      <c r="E358" s="52"/>
      <c r="F358" s="49"/>
      <c r="G358" s="49"/>
      <c r="H358" s="53"/>
      <c r="I358" s="49"/>
      <c r="J358" s="3"/>
    </row>
    <row r="359" spans="3:10" s="4" customFormat="1" ht="11.25" customHeight="1">
      <c r="C359" s="50"/>
      <c r="D359" s="51"/>
      <c r="E359" s="52"/>
      <c r="F359" s="49"/>
      <c r="G359" s="49"/>
      <c r="H359" s="53"/>
      <c r="I359" s="49"/>
      <c r="J359" s="3"/>
    </row>
    <row r="360" spans="3:10" s="4" customFormat="1" ht="11.25" customHeight="1">
      <c r="C360" s="50"/>
      <c r="D360" s="51"/>
      <c r="E360" s="52"/>
      <c r="F360" s="49"/>
      <c r="G360" s="49"/>
      <c r="H360" s="53"/>
      <c r="I360" s="49"/>
      <c r="J360" s="3"/>
    </row>
    <row r="361" spans="3:10" s="4" customFormat="1" ht="11.25" customHeight="1">
      <c r="C361" s="50"/>
      <c r="D361" s="51"/>
      <c r="E361" s="52"/>
      <c r="F361" s="49"/>
      <c r="G361" s="49"/>
      <c r="H361" s="53"/>
      <c r="I361" s="49"/>
      <c r="J361" s="3"/>
    </row>
    <row r="362" spans="3:10" s="4" customFormat="1" ht="11.25" customHeight="1">
      <c r="C362" s="50"/>
      <c r="D362" s="51"/>
      <c r="E362" s="52"/>
      <c r="F362" s="49"/>
      <c r="G362" s="49"/>
      <c r="H362" s="53"/>
      <c r="I362" s="49"/>
      <c r="J362" s="3"/>
    </row>
    <row r="363" spans="3:10" s="4" customFormat="1" ht="11.25" customHeight="1">
      <c r="C363" s="50"/>
      <c r="D363" s="51"/>
      <c r="E363" s="52"/>
      <c r="F363" s="49"/>
      <c r="G363" s="49"/>
      <c r="H363" s="53"/>
      <c r="I363" s="49"/>
      <c r="J363" s="3"/>
    </row>
    <row r="364" spans="3:10" s="4" customFormat="1" ht="11.25" customHeight="1">
      <c r="C364" s="50"/>
      <c r="D364" s="51"/>
      <c r="E364" s="52"/>
      <c r="F364" s="49"/>
      <c r="G364" s="49"/>
      <c r="H364" s="53"/>
      <c r="I364" s="49"/>
      <c r="J364" s="3"/>
    </row>
    <row r="365" spans="3:10" s="4" customFormat="1" ht="11.25" customHeight="1">
      <c r="C365" s="50"/>
      <c r="D365" s="51"/>
      <c r="E365" s="52"/>
      <c r="F365" s="49"/>
      <c r="G365" s="49"/>
      <c r="H365" s="53"/>
      <c r="I365" s="49"/>
      <c r="J365" s="3"/>
    </row>
    <row r="366" spans="3:10" s="4" customFormat="1" ht="11.25" customHeight="1">
      <c r="C366" s="50"/>
      <c r="D366" s="51"/>
      <c r="E366" s="52"/>
      <c r="F366" s="49"/>
      <c r="G366" s="49"/>
      <c r="H366" s="53"/>
      <c r="I366" s="49"/>
      <c r="J366" s="3"/>
    </row>
    <row r="367" spans="3:10" s="4" customFormat="1" ht="11.25" customHeight="1">
      <c r="C367" s="50"/>
      <c r="D367" s="51"/>
      <c r="E367" s="52"/>
      <c r="F367" s="49"/>
      <c r="G367" s="49"/>
      <c r="H367" s="53"/>
      <c r="I367" s="49"/>
      <c r="J367" s="3"/>
    </row>
    <row r="368" spans="3:10" s="4" customFormat="1" ht="11.25" customHeight="1">
      <c r="C368" s="50"/>
      <c r="D368" s="51"/>
      <c r="E368" s="52"/>
      <c r="F368" s="49"/>
      <c r="G368" s="49"/>
      <c r="H368" s="53"/>
      <c r="I368" s="49"/>
      <c r="J368" s="3"/>
    </row>
    <row r="369" spans="3:10" s="4" customFormat="1" ht="11.25" customHeight="1">
      <c r="C369" s="50"/>
      <c r="D369" s="51"/>
      <c r="E369" s="52"/>
      <c r="F369" s="49"/>
      <c r="G369" s="49"/>
      <c r="H369" s="53"/>
      <c r="I369" s="49"/>
      <c r="J369" s="3"/>
    </row>
    <row r="370" spans="3:10" s="4" customFormat="1" ht="11.25" customHeight="1">
      <c r="C370" s="50"/>
      <c r="D370" s="51"/>
      <c r="E370" s="52"/>
      <c r="F370" s="49"/>
      <c r="G370" s="49"/>
      <c r="H370" s="53"/>
      <c r="I370" s="49"/>
      <c r="J370" s="3"/>
    </row>
    <row r="371" spans="3:10" s="4" customFormat="1" ht="11.25" customHeight="1">
      <c r="C371" s="50"/>
      <c r="D371" s="51"/>
      <c r="E371" s="52"/>
      <c r="F371" s="49"/>
      <c r="G371" s="49"/>
      <c r="H371" s="53"/>
      <c r="I371" s="49"/>
      <c r="J371" s="3"/>
    </row>
    <row r="372" spans="3:10" s="4" customFormat="1" ht="11.25" customHeight="1">
      <c r="C372" s="50"/>
      <c r="D372" s="51"/>
      <c r="E372" s="52"/>
      <c r="F372" s="49"/>
      <c r="G372" s="49"/>
      <c r="H372" s="53"/>
      <c r="I372" s="49"/>
      <c r="J372" s="3"/>
    </row>
    <row r="373" spans="3:10" s="4" customFormat="1" ht="11.25" customHeight="1">
      <c r="C373" s="50"/>
      <c r="D373" s="51"/>
      <c r="E373" s="52"/>
      <c r="F373" s="49"/>
      <c r="G373" s="49"/>
      <c r="H373" s="53"/>
      <c r="I373" s="49"/>
      <c r="J373" s="3"/>
    </row>
    <row r="374" spans="3:10" s="4" customFormat="1" ht="11.25" customHeight="1">
      <c r="C374" s="50"/>
      <c r="D374" s="51"/>
      <c r="E374" s="52"/>
      <c r="F374" s="49"/>
      <c r="G374" s="49"/>
      <c r="H374" s="53"/>
      <c r="I374" s="49"/>
      <c r="J374" s="3"/>
    </row>
    <row r="375" spans="3:10" s="4" customFormat="1" ht="11.25" customHeight="1">
      <c r="C375" s="50"/>
      <c r="D375" s="51"/>
      <c r="E375" s="52"/>
      <c r="F375" s="49"/>
      <c r="G375" s="49"/>
      <c r="H375" s="53"/>
      <c r="I375" s="49"/>
      <c r="J375" s="3"/>
    </row>
    <row r="376" spans="3:10" s="4" customFormat="1" ht="11.25" customHeight="1">
      <c r="C376" s="50"/>
      <c r="D376" s="51"/>
      <c r="E376" s="52"/>
      <c r="F376" s="49"/>
      <c r="G376" s="49"/>
      <c r="H376" s="53"/>
      <c r="I376" s="49"/>
      <c r="J376" s="3"/>
    </row>
    <row r="377" spans="3:10" s="4" customFormat="1" ht="11.25" customHeight="1">
      <c r="C377" s="50"/>
      <c r="D377" s="51"/>
      <c r="E377" s="52"/>
      <c r="F377" s="49"/>
      <c r="G377" s="49"/>
      <c r="H377" s="53"/>
      <c r="I377" s="49"/>
      <c r="J377" s="3"/>
    </row>
    <row r="378" spans="3:10" s="4" customFormat="1" ht="11.25" customHeight="1">
      <c r="C378" s="50"/>
      <c r="D378" s="51"/>
      <c r="E378" s="52"/>
      <c r="F378" s="49"/>
      <c r="G378" s="49"/>
      <c r="H378" s="53"/>
      <c r="I378" s="49"/>
      <c r="J378" s="3"/>
    </row>
    <row r="379" spans="3:10" s="4" customFormat="1" ht="11.25" customHeight="1">
      <c r="C379" s="50"/>
      <c r="D379" s="51"/>
      <c r="E379" s="52"/>
      <c r="F379" s="49"/>
      <c r="G379" s="49"/>
      <c r="H379" s="53"/>
      <c r="I379" s="49"/>
      <c r="J379" s="3"/>
    </row>
    <row r="380" spans="3:10" s="4" customFormat="1" ht="11.25" customHeight="1">
      <c r="C380" s="50"/>
      <c r="D380" s="51"/>
      <c r="E380" s="52"/>
      <c r="F380" s="49"/>
      <c r="G380" s="49"/>
      <c r="H380" s="53"/>
      <c r="I380" s="49"/>
      <c r="J380" s="3"/>
    </row>
    <row r="381" spans="3:10" s="4" customFormat="1" ht="11.25" customHeight="1">
      <c r="C381" s="50"/>
      <c r="D381" s="51"/>
      <c r="E381" s="52"/>
      <c r="F381" s="49"/>
      <c r="G381" s="49"/>
      <c r="H381" s="53"/>
      <c r="I381" s="49"/>
      <c r="J381" s="3"/>
    </row>
    <row r="382" spans="3:10" s="4" customFormat="1" ht="11.25" customHeight="1">
      <c r="C382" s="50"/>
      <c r="D382" s="51"/>
      <c r="E382" s="52"/>
      <c r="F382" s="49"/>
      <c r="G382" s="49"/>
      <c r="H382" s="53"/>
      <c r="I382" s="49"/>
      <c r="J382" s="3"/>
    </row>
    <row r="383" spans="3:10" s="4" customFormat="1" ht="11.25" customHeight="1">
      <c r="C383" s="50"/>
      <c r="D383" s="51"/>
      <c r="E383" s="52"/>
      <c r="F383" s="49"/>
      <c r="G383" s="49"/>
      <c r="H383" s="53"/>
      <c r="I383" s="49"/>
      <c r="J383" s="3"/>
    </row>
    <row r="384" spans="3:10" s="4" customFormat="1" ht="11.25" customHeight="1">
      <c r="C384" s="50"/>
      <c r="D384" s="51"/>
      <c r="E384" s="52"/>
      <c r="F384" s="49"/>
      <c r="G384" s="49"/>
      <c r="H384" s="53"/>
      <c r="I384" s="49"/>
      <c r="J384" s="3"/>
    </row>
    <row r="385" spans="3:10" s="4" customFormat="1" ht="11.25" customHeight="1">
      <c r="C385" s="50"/>
      <c r="D385" s="51"/>
      <c r="E385" s="52"/>
      <c r="F385" s="49"/>
      <c r="G385" s="49"/>
      <c r="H385" s="53"/>
      <c r="I385" s="49"/>
      <c r="J385" s="3"/>
    </row>
    <row r="386" spans="3:10" s="4" customFormat="1" ht="11.25" customHeight="1">
      <c r="C386" s="50"/>
      <c r="D386" s="51"/>
      <c r="E386" s="52"/>
      <c r="F386" s="49"/>
      <c r="G386" s="49"/>
      <c r="H386" s="53"/>
      <c r="I386" s="49"/>
      <c r="J386" s="3"/>
    </row>
    <row r="387" spans="3:10" s="4" customFormat="1" ht="11.25" customHeight="1">
      <c r="C387" s="50"/>
      <c r="D387" s="51"/>
      <c r="E387" s="52"/>
      <c r="F387" s="49"/>
      <c r="G387" s="49"/>
      <c r="H387" s="53"/>
      <c r="I387" s="49"/>
      <c r="J387" s="3"/>
    </row>
    <row r="388" spans="3:10" s="4" customFormat="1" ht="11.25" customHeight="1">
      <c r="C388" s="50"/>
      <c r="D388" s="51"/>
      <c r="E388" s="52"/>
      <c r="F388" s="49"/>
      <c r="G388" s="49"/>
      <c r="H388" s="53"/>
      <c r="I388" s="49"/>
      <c r="J388" s="3"/>
    </row>
    <row r="389" spans="3:10" s="4" customFormat="1" ht="11.25" customHeight="1">
      <c r="C389" s="50"/>
      <c r="D389" s="51"/>
      <c r="E389" s="52"/>
      <c r="F389" s="49"/>
      <c r="G389" s="49"/>
      <c r="H389" s="53"/>
      <c r="I389" s="49"/>
      <c r="J389" s="3"/>
    </row>
    <row r="390" spans="3:10" s="4" customFormat="1" ht="11.25" customHeight="1">
      <c r="C390" s="50"/>
      <c r="D390" s="51"/>
      <c r="E390" s="52"/>
      <c r="F390" s="49"/>
      <c r="G390" s="49"/>
      <c r="H390" s="53"/>
      <c r="I390" s="49"/>
      <c r="J390" s="3"/>
    </row>
    <row r="391" spans="3:10" s="4" customFormat="1" ht="11.25" customHeight="1">
      <c r="C391" s="50"/>
      <c r="D391" s="51"/>
      <c r="E391" s="52"/>
      <c r="F391" s="49"/>
      <c r="G391" s="49"/>
      <c r="H391" s="53"/>
      <c r="I391" s="49"/>
      <c r="J391" s="3"/>
    </row>
    <row r="392" spans="3:10" s="4" customFormat="1" ht="11.25" customHeight="1">
      <c r="C392" s="50"/>
      <c r="D392" s="51"/>
      <c r="E392" s="52"/>
      <c r="F392" s="49"/>
      <c r="G392" s="49"/>
      <c r="H392" s="53"/>
      <c r="I392" s="49"/>
      <c r="J392" s="3"/>
    </row>
    <row r="393" spans="3:10" s="4" customFormat="1" ht="11.25" customHeight="1">
      <c r="C393" s="50"/>
      <c r="D393" s="51"/>
      <c r="E393" s="52"/>
      <c r="F393" s="49"/>
      <c r="G393" s="49"/>
      <c r="H393" s="53"/>
      <c r="I393" s="49"/>
      <c r="J393" s="3"/>
    </row>
    <row r="394" spans="3:10" s="4" customFormat="1" ht="11.25" customHeight="1">
      <c r="C394" s="50"/>
      <c r="D394" s="51"/>
      <c r="E394" s="52"/>
      <c r="F394" s="49"/>
      <c r="G394" s="49"/>
      <c r="H394" s="53"/>
      <c r="I394" s="49"/>
      <c r="J394" s="3"/>
    </row>
    <row r="395" spans="3:10" s="4" customFormat="1" ht="11.25" customHeight="1">
      <c r="C395" s="50"/>
      <c r="D395" s="51"/>
      <c r="E395" s="52"/>
      <c r="F395" s="49"/>
      <c r="G395" s="49"/>
      <c r="H395" s="53"/>
      <c r="I395" s="49"/>
      <c r="J395" s="3"/>
    </row>
    <row r="396" spans="3:10" s="4" customFormat="1" ht="11.25" customHeight="1">
      <c r="C396" s="50"/>
      <c r="D396" s="51"/>
      <c r="E396" s="52"/>
      <c r="F396" s="49"/>
      <c r="G396" s="49"/>
      <c r="H396" s="53"/>
      <c r="I396" s="49"/>
      <c r="J396" s="3"/>
    </row>
    <row r="397" spans="3:10" s="4" customFormat="1" ht="11.25" customHeight="1">
      <c r="C397" s="50"/>
      <c r="D397" s="51"/>
      <c r="E397" s="52"/>
      <c r="F397" s="49"/>
      <c r="G397" s="49"/>
      <c r="H397" s="53"/>
      <c r="I397" s="49"/>
      <c r="J397" s="3"/>
    </row>
    <row r="398" spans="3:10" s="4" customFormat="1" ht="11.25" customHeight="1">
      <c r="C398" s="50"/>
      <c r="D398" s="51"/>
      <c r="E398" s="52"/>
      <c r="F398" s="49"/>
      <c r="G398" s="49"/>
      <c r="H398" s="53"/>
      <c r="I398" s="49"/>
      <c r="J398" s="3"/>
    </row>
    <row r="399" spans="3:10" s="4" customFormat="1" ht="11.25" customHeight="1">
      <c r="C399" s="50"/>
      <c r="D399" s="51"/>
      <c r="E399" s="52"/>
      <c r="F399" s="49"/>
      <c r="G399" s="49"/>
      <c r="H399" s="53"/>
      <c r="I399" s="49"/>
      <c r="J399" s="3"/>
    </row>
    <row r="400" spans="3:10" s="4" customFormat="1" ht="11.25" customHeight="1">
      <c r="C400" s="50"/>
      <c r="D400" s="51"/>
      <c r="E400" s="52"/>
      <c r="F400" s="49"/>
      <c r="G400" s="49"/>
      <c r="H400" s="53"/>
      <c r="I400" s="49"/>
      <c r="J400" s="3"/>
    </row>
    <row r="401" spans="3:10" s="4" customFormat="1" ht="11.25" customHeight="1">
      <c r="C401" s="50"/>
      <c r="D401" s="51"/>
      <c r="E401" s="52"/>
      <c r="F401" s="49"/>
      <c r="G401" s="49"/>
      <c r="H401" s="53"/>
      <c r="I401" s="49"/>
      <c r="J401" s="3"/>
    </row>
    <row r="402" spans="3:10" s="4" customFormat="1" ht="11.25" customHeight="1">
      <c r="C402" s="50"/>
      <c r="D402" s="51"/>
      <c r="E402" s="52"/>
      <c r="F402" s="49"/>
      <c r="G402" s="49"/>
      <c r="H402" s="53"/>
      <c r="I402" s="49"/>
      <c r="J402" s="3"/>
    </row>
    <row r="403" spans="3:10" s="4" customFormat="1" ht="11.25" customHeight="1">
      <c r="C403" s="50"/>
      <c r="D403" s="51"/>
      <c r="E403" s="52"/>
      <c r="F403" s="49"/>
      <c r="G403" s="49"/>
      <c r="H403" s="53"/>
      <c r="I403" s="49"/>
      <c r="J403" s="3"/>
    </row>
    <row r="404" spans="3:10" s="4" customFormat="1" ht="11.25" customHeight="1">
      <c r="C404" s="50"/>
      <c r="D404" s="51"/>
      <c r="E404" s="52"/>
      <c r="F404" s="49"/>
      <c r="G404" s="49"/>
      <c r="H404" s="53"/>
      <c r="I404" s="49"/>
      <c r="J404" s="3"/>
    </row>
    <row r="405" spans="3:10" s="4" customFormat="1" ht="11.25" customHeight="1">
      <c r="C405" s="50"/>
      <c r="D405" s="51"/>
      <c r="E405" s="52"/>
      <c r="F405" s="49"/>
      <c r="G405" s="49"/>
      <c r="H405" s="53"/>
      <c r="I405" s="49"/>
      <c r="J405" s="3"/>
    </row>
    <row r="406" spans="3:10" s="4" customFormat="1" ht="11.25" customHeight="1">
      <c r="C406" s="50"/>
      <c r="D406" s="51"/>
      <c r="E406" s="52"/>
      <c r="F406" s="49"/>
      <c r="G406" s="49"/>
      <c r="H406" s="53"/>
      <c r="I406" s="49"/>
      <c r="J406" s="3"/>
    </row>
    <row r="407" spans="3:10" s="4" customFormat="1" ht="11.25" customHeight="1">
      <c r="C407" s="50"/>
      <c r="D407" s="51"/>
      <c r="E407" s="52"/>
      <c r="F407" s="49"/>
      <c r="G407" s="49"/>
      <c r="H407" s="53"/>
      <c r="I407" s="49"/>
      <c r="J407" s="3"/>
    </row>
  </sheetData>
  <sortState ref="B87:I115">
    <sortCondition ref="B115"/>
  </sortState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17"/>
  <sheetViews>
    <sheetView topLeftCell="A147" zoomScale="75" zoomScaleNormal="80" zoomScalePageLayoutView="80" workbookViewId="0">
      <selection activeCell="C176" sqref="C176:G176"/>
    </sheetView>
  </sheetViews>
  <sheetFormatPr defaultColWidth="8.85546875" defaultRowHeight="15" customHeight="1"/>
  <cols>
    <col min="1" max="1" width="5.7109375" style="54" customWidth="1"/>
    <col min="2" max="2" width="7.28515625" style="54" customWidth="1"/>
    <col min="3" max="3" width="12.7109375" style="54" customWidth="1"/>
    <col min="4" max="4" width="20.7109375" style="54" customWidth="1"/>
    <col min="5" max="5" width="23.28515625" style="54" customWidth="1"/>
    <col min="6" max="6" width="6.7109375" style="54" customWidth="1"/>
    <col min="7" max="7" width="9.28515625" style="54" customWidth="1"/>
    <col min="8" max="8" width="4.28515625" style="54" customWidth="1"/>
    <col min="9" max="9" width="1.42578125" style="54" customWidth="1"/>
    <col min="10" max="16384" width="8.85546875" style="54"/>
  </cols>
  <sheetData>
    <row r="1" spans="1:9" ht="14.25" customHeight="1">
      <c r="A1" s="55"/>
      <c r="B1" s="56"/>
      <c r="C1" s="57" t="s">
        <v>138</v>
      </c>
      <c r="D1" s="58" t="s">
        <v>137</v>
      </c>
      <c r="E1" s="59" t="s">
        <v>139</v>
      </c>
      <c r="F1" s="59">
        <v>405</v>
      </c>
      <c r="G1" s="59" t="s">
        <v>421</v>
      </c>
      <c r="H1" s="60"/>
      <c r="I1" s="61"/>
    </row>
    <row r="2" spans="1:9" ht="14.25" customHeight="1">
      <c r="A2" s="55"/>
      <c r="B2" s="56"/>
      <c r="C2" s="57" t="s">
        <v>391</v>
      </c>
      <c r="D2" s="58" t="s">
        <v>390</v>
      </c>
      <c r="E2" s="59" t="s">
        <v>392</v>
      </c>
      <c r="F2" s="59">
        <v>13841</v>
      </c>
      <c r="G2" s="59" t="s">
        <v>418</v>
      </c>
      <c r="H2" s="60"/>
      <c r="I2" s="61"/>
    </row>
    <row r="3" spans="1:9" ht="14.25" customHeight="1">
      <c r="A3" s="55"/>
      <c r="B3" s="56"/>
      <c r="C3" s="57" t="s">
        <v>144</v>
      </c>
      <c r="D3" s="58" t="s">
        <v>143</v>
      </c>
      <c r="E3" s="59" t="s">
        <v>427</v>
      </c>
      <c r="F3" s="59">
        <v>3278</v>
      </c>
      <c r="G3" s="59" t="s">
        <v>421</v>
      </c>
      <c r="H3" s="60"/>
      <c r="I3" s="61"/>
    </row>
    <row r="4" spans="1:9" ht="14.25" customHeight="1">
      <c r="A4" s="55"/>
      <c r="B4" s="56"/>
      <c r="C4" s="57" t="s">
        <v>159</v>
      </c>
      <c r="D4" s="58" t="s">
        <v>158</v>
      </c>
      <c r="E4" s="59" t="s">
        <v>110</v>
      </c>
      <c r="F4" s="59">
        <v>986</v>
      </c>
      <c r="G4" s="59" t="s">
        <v>421</v>
      </c>
      <c r="H4" s="60"/>
      <c r="I4" s="61"/>
    </row>
    <row r="5" spans="1:9" ht="14.25" customHeight="1">
      <c r="A5" s="55"/>
      <c r="B5" s="56"/>
      <c r="C5" s="57" t="s">
        <v>117</v>
      </c>
      <c r="D5" s="58" t="s">
        <v>116</v>
      </c>
      <c r="E5" s="59" t="s">
        <v>427</v>
      </c>
      <c r="F5" s="59"/>
      <c r="G5" s="59" t="s">
        <v>432</v>
      </c>
      <c r="H5" s="60"/>
      <c r="I5" s="61"/>
    </row>
    <row r="6" spans="1:9" ht="14.25" customHeight="1">
      <c r="A6" s="55"/>
      <c r="B6" s="56"/>
      <c r="C6" s="57" t="s">
        <v>109</v>
      </c>
      <c r="D6" s="58" t="s">
        <v>108</v>
      </c>
      <c r="E6" s="59" t="s">
        <v>110</v>
      </c>
      <c r="F6" s="59">
        <v>15816</v>
      </c>
      <c r="G6" s="59" t="s">
        <v>421</v>
      </c>
      <c r="H6" s="60"/>
      <c r="I6" s="61"/>
    </row>
    <row r="7" spans="1:9" ht="14.25" customHeight="1">
      <c r="A7" s="55"/>
      <c r="B7" s="56"/>
      <c r="C7" s="57" t="s">
        <v>377</v>
      </c>
      <c r="D7" s="58" t="s">
        <v>376</v>
      </c>
      <c r="E7" s="59" t="s">
        <v>427</v>
      </c>
      <c r="F7" s="59">
        <v>17642</v>
      </c>
      <c r="G7" s="59" t="s">
        <v>421</v>
      </c>
      <c r="H7" s="60"/>
      <c r="I7" s="61"/>
    </row>
    <row r="8" spans="1:9" ht="14.25" customHeight="1">
      <c r="A8" s="55"/>
      <c r="B8" s="56"/>
      <c r="C8" s="57" t="s">
        <v>200</v>
      </c>
      <c r="D8" s="58" t="s">
        <v>199</v>
      </c>
      <c r="E8" s="59" t="s">
        <v>427</v>
      </c>
      <c r="F8" s="59">
        <v>17773</v>
      </c>
      <c r="G8" s="59" t="s">
        <v>421</v>
      </c>
      <c r="H8" s="60"/>
      <c r="I8" s="61"/>
    </row>
    <row r="9" spans="1:9" ht="14.25" customHeight="1">
      <c r="A9" s="55"/>
      <c r="B9" s="56"/>
      <c r="C9" s="57" t="s">
        <v>320</v>
      </c>
      <c r="D9" s="58" t="s">
        <v>319</v>
      </c>
      <c r="E9" s="59" t="s">
        <v>321</v>
      </c>
      <c r="F9" s="59">
        <v>15973</v>
      </c>
      <c r="G9" s="59" t="s">
        <v>421</v>
      </c>
      <c r="H9" s="60"/>
      <c r="I9" s="61"/>
    </row>
    <row r="10" spans="1:9" ht="14.25" customHeight="1">
      <c r="A10" s="55"/>
      <c r="B10" s="56"/>
      <c r="C10" s="57" t="s">
        <v>305</v>
      </c>
      <c r="D10" s="58" t="s">
        <v>304</v>
      </c>
      <c r="E10" s="59" t="s">
        <v>232</v>
      </c>
      <c r="F10" s="59">
        <v>8279</v>
      </c>
      <c r="G10" s="59" t="s">
        <v>421</v>
      </c>
      <c r="H10" s="60"/>
      <c r="I10" s="61"/>
    </row>
    <row r="11" spans="1:9" ht="14.25" customHeight="1">
      <c r="A11" s="55"/>
      <c r="B11" s="56"/>
      <c r="C11" s="57" t="s">
        <v>212</v>
      </c>
      <c r="D11" s="58" t="s">
        <v>211</v>
      </c>
      <c r="E11" s="59" t="s">
        <v>15</v>
      </c>
      <c r="F11" s="59">
        <v>18205</v>
      </c>
      <c r="G11" s="59" t="s">
        <v>428</v>
      </c>
      <c r="H11" s="60"/>
      <c r="I11" s="61"/>
    </row>
    <row r="12" spans="1:9" ht="14.25" customHeight="1">
      <c r="A12" s="55"/>
      <c r="B12" s="56"/>
      <c r="C12" s="57" t="s">
        <v>277</v>
      </c>
      <c r="D12" s="58" t="s">
        <v>276</v>
      </c>
      <c r="E12" s="59" t="s">
        <v>427</v>
      </c>
      <c r="F12" s="59">
        <v>14517</v>
      </c>
      <c r="G12" s="59" t="s">
        <v>430</v>
      </c>
      <c r="H12" s="60"/>
      <c r="I12" s="61"/>
    </row>
    <row r="13" spans="1:9" ht="14.25" customHeight="1">
      <c r="A13" s="55"/>
      <c r="B13" s="56"/>
      <c r="C13" s="57" t="s">
        <v>96</v>
      </c>
      <c r="D13" s="58" t="s">
        <v>95</v>
      </c>
      <c r="E13" s="59" t="s">
        <v>44</v>
      </c>
      <c r="F13" s="59">
        <v>18099</v>
      </c>
      <c r="G13" s="59" t="s">
        <v>428</v>
      </c>
      <c r="H13" s="60"/>
      <c r="I13" s="61"/>
    </row>
    <row r="14" spans="1:9" ht="14.25" customHeight="1">
      <c r="A14" s="55"/>
      <c r="B14" s="56"/>
      <c r="C14" s="57" t="s">
        <v>1</v>
      </c>
      <c r="D14" s="58" t="s">
        <v>0</v>
      </c>
      <c r="E14" s="59" t="s">
        <v>427</v>
      </c>
      <c r="F14" s="59">
        <v>15733</v>
      </c>
      <c r="G14" s="59" t="s">
        <v>430</v>
      </c>
      <c r="H14" s="60"/>
      <c r="I14" s="61"/>
    </row>
    <row r="15" spans="1:9" ht="14.25" customHeight="1">
      <c r="A15" s="55"/>
      <c r="B15" s="56"/>
      <c r="C15" s="57" t="s">
        <v>231</v>
      </c>
      <c r="D15" s="58" t="s">
        <v>230</v>
      </c>
      <c r="E15" s="59" t="s">
        <v>232</v>
      </c>
      <c r="F15" s="59">
        <v>14355</v>
      </c>
      <c r="G15" s="59" t="s">
        <v>428</v>
      </c>
      <c r="H15" s="60"/>
      <c r="I15" s="61"/>
    </row>
    <row r="16" spans="1:9" ht="14.25" customHeight="1">
      <c r="A16" s="55"/>
      <c r="B16" s="56"/>
      <c r="C16" s="57" t="s">
        <v>183</v>
      </c>
      <c r="D16" s="58" t="s">
        <v>182</v>
      </c>
      <c r="E16" s="59" t="s">
        <v>427</v>
      </c>
      <c r="F16" s="59">
        <v>7823</v>
      </c>
      <c r="G16" s="59" t="s">
        <v>428</v>
      </c>
      <c r="H16" s="60"/>
      <c r="I16" s="61"/>
    </row>
    <row r="17" spans="1:9" ht="14.25" customHeight="1">
      <c r="A17" s="55"/>
      <c r="B17" s="56"/>
      <c r="C17" s="57" t="s">
        <v>318</v>
      </c>
      <c r="D17" s="58" t="s">
        <v>317</v>
      </c>
      <c r="E17" s="59" t="s">
        <v>15</v>
      </c>
      <c r="F17" s="59">
        <v>17984</v>
      </c>
      <c r="G17" s="59" t="s">
        <v>428</v>
      </c>
      <c r="H17" s="60"/>
      <c r="I17" s="61"/>
    </row>
    <row r="18" spans="1:9" ht="14.25" customHeight="1">
      <c r="A18" s="55"/>
      <c r="B18" s="56"/>
      <c r="C18" s="57" t="s">
        <v>333</v>
      </c>
      <c r="D18" s="58" t="s">
        <v>332</v>
      </c>
      <c r="E18" s="59" t="s">
        <v>15</v>
      </c>
      <c r="F18" s="59">
        <v>10880</v>
      </c>
      <c r="G18" s="59" t="s">
        <v>428</v>
      </c>
      <c r="H18" s="60"/>
      <c r="I18" s="61"/>
    </row>
    <row r="19" spans="1:9" ht="14.25" customHeight="1">
      <c r="A19" s="55"/>
      <c r="B19" s="56"/>
      <c r="C19" s="57" t="s">
        <v>346</v>
      </c>
      <c r="D19" s="58" t="s">
        <v>345</v>
      </c>
      <c r="E19" s="59" t="s">
        <v>427</v>
      </c>
      <c r="F19" s="59">
        <v>11747</v>
      </c>
      <c r="G19" s="59" t="s">
        <v>428</v>
      </c>
      <c r="H19" s="60"/>
      <c r="I19" s="61"/>
    </row>
    <row r="20" spans="1:9" ht="14.25" customHeight="1">
      <c r="A20" s="55"/>
      <c r="B20" s="56"/>
      <c r="C20" s="57" t="s">
        <v>342</v>
      </c>
      <c r="D20" s="58" t="s">
        <v>341</v>
      </c>
      <c r="E20" s="59" t="s">
        <v>15</v>
      </c>
      <c r="F20" s="59">
        <v>19527</v>
      </c>
      <c r="G20" s="59" t="s">
        <v>428</v>
      </c>
      <c r="H20" s="60"/>
      <c r="I20" s="61"/>
    </row>
    <row r="21" spans="1:9" ht="14.25" customHeight="1">
      <c r="A21" s="55"/>
      <c r="B21" s="56"/>
      <c r="C21" s="57" t="s">
        <v>325</v>
      </c>
      <c r="D21" s="58" t="s">
        <v>324</v>
      </c>
      <c r="E21" s="59" t="s">
        <v>420</v>
      </c>
      <c r="F21" s="59">
        <v>5296</v>
      </c>
      <c r="G21" s="59" t="s">
        <v>419</v>
      </c>
      <c r="H21" s="60"/>
      <c r="I21" s="61"/>
    </row>
    <row r="22" spans="1:9" ht="14.25" customHeight="1">
      <c r="A22" s="55"/>
      <c r="B22" s="56"/>
      <c r="C22" s="57" t="s">
        <v>316</v>
      </c>
      <c r="D22" s="58" t="s">
        <v>315</v>
      </c>
      <c r="E22" s="59" t="s">
        <v>420</v>
      </c>
      <c r="F22" s="59">
        <v>8328</v>
      </c>
      <c r="G22" s="59" t="s">
        <v>419</v>
      </c>
      <c r="H22" s="60"/>
      <c r="I22" s="61"/>
    </row>
    <row r="23" spans="1:9" ht="14.25" customHeight="1">
      <c r="A23" s="55"/>
      <c r="B23" s="56"/>
      <c r="C23" s="57">
        <v>22</v>
      </c>
      <c r="D23" s="58"/>
      <c r="E23" s="59"/>
      <c r="F23" s="59"/>
      <c r="G23" s="59"/>
      <c r="H23" s="60"/>
      <c r="I23" s="61"/>
    </row>
    <row r="24" spans="1:9" ht="14.25" customHeight="1">
      <c r="A24" s="55"/>
      <c r="B24" s="56"/>
      <c r="C24" s="57"/>
      <c r="D24" s="58"/>
      <c r="E24" s="59"/>
      <c r="F24" s="59"/>
      <c r="G24" s="59"/>
      <c r="H24" s="60"/>
      <c r="I24" s="61"/>
    </row>
    <row r="25" spans="1:9" ht="14.25" customHeight="1">
      <c r="A25" s="55"/>
      <c r="B25" s="56"/>
      <c r="C25" s="57"/>
      <c r="D25" s="58"/>
      <c r="E25" s="59"/>
      <c r="F25" s="59"/>
      <c r="G25" s="59"/>
      <c r="H25" s="60"/>
      <c r="I25" s="61"/>
    </row>
    <row r="26" spans="1:9" ht="14.25" customHeight="1">
      <c r="A26" s="55"/>
      <c r="B26" s="56"/>
      <c r="C26" s="57"/>
      <c r="D26" s="58"/>
      <c r="E26" s="59"/>
      <c r="F26" s="59"/>
      <c r="G26" s="59"/>
      <c r="H26" s="60"/>
      <c r="I26" s="61"/>
    </row>
    <row r="27" spans="1:9" ht="14.25" customHeight="1">
      <c r="A27" s="55"/>
      <c r="B27" s="56"/>
      <c r="C27" s="57"/>
      <c r="D27" s="58"/>
      <c r="E27" s="59"/>
      <c r="F27" s="59"/>
      <c r="G27" s="59"/>
      <c r="H27" s="60"/>
      <c r="I27" s="61"/>
    </row>
    <row r="28" spans="1:9" ht="14.25" customHeight="1">
      <c r="A28" s="55"/>
      <c r="B28" s="56"/>
      <c r="C28" s="57" t="s">
        <v>7</v>
      </c>
      <c r="D28" s="58" t="s">
        <v>6</v>
      </c>
      <c r="E28" s="59" t="s">
        <v>8</v>
      </c>
      <c r="F28" s="59">
        <v>19972</v>
      </c>
      <c r="G28" s="59" t="s">
        <v>448</v>
      </c>
      <c r="H28" s="60"/>
      <c r="I28" s="61"/>
    </row>
    <row r="29" spans="1:9" ht="14.25" customHeight="1">
      <c r="A29" s="55"/>
      <c r="B29" s="56"/>
      <c r="C29" s="57" t="s">
        <v>36</v>
      </c>
      <c r="D29" s="58" t="s">
        <v>35</v>
      </c>
      <c r="E29" s="59" t="s">
        <v>15</v>
      </c>
      <c r="F29" s="59">
        <v>21073</v>
      </c>
      <c r="G29" s="59" t="s">
        <v>448</v>
      </c>
      <c r="H29" s="60"/>
      <c r="I29" s="61"/>
    </row>
    <row r="30" spans="1:9" ht="14.25" customHeight="1">
      <c r="A30" s="55"/>
      <c r="B30" s="56"/>
      <c r="C30" s="57" t="s">
        <v>79</v>
      </c>
      <c r="D30" s="58" t="s">
        <v>78</v>
      </c>
      <c r="E30" s="59" t="s">
        <v>15</v>
      </c>
      <c r="F30" s="59">
        <v>20563</v>
      </c>
      <c r="G30" s="59" t="s">
        <v>448</v>
      </c>
      <c r="H30" s="60"/>
      <c r="I30" s="61"/>
    </row>
    <row r="31" spans="1:9" ht="14.25" customHeight="1">
      <c r="A31" s="55"/>
      <c r="B31" s="56"/>
      <c r="C31" s="57" t="s">
        <v>85</v>
      </c>
      <c r="D31" s="58" t="s">
        <v>84</v>
      </c>
      <c r="E31" s="59" t="s">
        <v>427</v>
      </c>
      <c r="F31" s="59">
        <v>13697</v>
      </c>
      <c r="G31" s="59" t="s">
        <v>431</v>
      </c>
      <c r="H31" s="60"/>
      <c r="I31" s="61"/>
    </row>
    <row r="32" spans="1:9" ht="14.25" customHeight="1">
      <c r="A32" s="55"/>
      <c r="B32" s="56"/>
      <c r="C32" s="57" t="s">
        <v>89</v>
      </c>
      <c r="D32" s="58" t="s">
        <v>88</v>
      </c>
      <c r="E32" s="59" t="s">
        <v>420</v>
      </c>
      <c r="F32" s="59">
        <v>13675</v>
      </c>
      <c r="G32" s="59" t="s">
        <v>448</v>
      </c>
      <c r="H32" s="60"/>
      <c r="I32" s="61"/>
    </row>
    <row r="33" spans="1:9" ht="14.25" customHeight="1">
      <c r="A33" s="55"/>
      <c r="B33" s="56"/>
      <c r="C33" s="57" t="s">
        <v>119</v>
      </c>
      <c r="D33" s="58" t="s">
        <v>118</v>
      </c>
      <c r="E33" s="59" t="s">
        <v>427</v>
      </c>
      <c r="F33" s="59">
        <v>17734</v>
      </c>
      <c r="G33" s="59" t="s">
        <v>431</v>
      </c>
      <c r="H33" s="60"/>
      <c r="I33" s="61"/>
    </row>
    <row r="34" spans="1:9" ht="14.25" customHeight="1">
      <c r="A34" s="55"/>
      <c r="B34" s="56"/>
      <c r="C34" s="57" t="s">
        <v>146</v>
      </c>
      <c r="D34" s="58" t="s">
        <v>145</v>
      </c>
      <c r="E34" s="59" t="s">
        <v>420</v>
      </c>
      <c r="F34" s="59">
        <v>20543</v>
      </c>
      <c r="G34" s="59" t="s">
        <v>448</v>
      </c>
      <c r="H34" s="60"/>
      <c r="I34" s="61"/>
    </row>
    <row r="35" spans="1:9" ht="14.25" customHeight="1">
      <c r="A35" s="55"/>
      <c r="B35" s="56"/>
      <c r="C35" s="57" t="s">
        <v>187</v>
      </c>
      <c r="D35" s="58" t="s">
        <v>186</v>
      </c>
      <c r="E35" s="59" t="s">
        <v>8</v>
      </c>
      <c r="F35" s="59">
        <v>20313</v>
      </c>
      <c r="G35" s="59" t="s">
        <v>431</v>
      </c>
      <c r="H35" s="60"/>
      <c r="I35" s="61"/>
    </row>
    <row r="36" spans="1:9" ht="14.25" customHeight="1">
      <c r="A36" s="55"/>
      <c r="B36" s="56"/>
      <c r="C36" s="57" t="s">
        <v>223</v>
      </c>
      <c r="D36" s="58" t="s">
        <v>222</v>
      </c>
      <c r="E36" s="59" t="s">
        <v>427</v>
      </c>
      <c r="F36" s="59">
        <v>2928</v>
      </c>
      <c r="G36" s="59" t="s">
        <v>431</v>
      </c>
      <c r="H36" s="60"/>
      <c r="I36" s="61"/>
    </row>
    <row r="37" spans="1:9" ht="14.25" customHeight="1">
      <c r="A37" s="55"/>
      <c r="B37" s="56"/>
      <c r="C37" s="57" t="s">
        <v>225</v>
      </c>
      <c r="D37" s="58" t="s">
        <v>224</v>
      </c>
      <c r="E37" s="59" t="s">
        <v>420</v>
      </c>
      <c r="F37" s="59">
        <v>7798</v>
      </c>
      <c r="G37" s="59" t="s">
        <v>431</v>
      </c>
      <c r="H37" s="60"/>
      <c r="I37" s="61"/>
    </row>
    <row r="38" spans="1:9" ht="14.25" customHeight="1">
      <c r="A38" s="55"/>
      <c r="B38" s="56"/>
      <c r="C38" s="57" t="s">
        <v>257</v>
      </c>
      <c r="D38" s="58" t="s">
        <v>256</v>
      </c>
      <c r="E38" s="59" t="s">
        <v>8</v>
      </c>
      <c r="F38" s="59">
        <v>11800</v>
      </c>
      <c r="G38" s="59" t="s">
        <v>431</v>
      </c>
      <c r="H38" s="60"/>
      <c r="I38" s="61"/>
    </row>
    <row r="39" spans="1:9" ht="14.25" customHeight="1">
      <c r="A39" s="55"/>
      <c r="B39" s="56"/>
      <c r="C39" s="57" t="s">
        <v>279</v>
      </c>
      <c r="D39" s="58" t="s">
        <v>278</v>
      </c>
      <c r="E39" s="59" t="s">
        <v>427</v>
      </c>
      <c r="F39" s="59">
        <v>7404</v>
      </c>
      <c r="G39" s="59" t="s">
        <v>431</v>
      </c>
      <c r="H39" s="60"/>
      <c r="I39" s="61"/>
    </row>
    <row r="40" spans="1:9" ht="14.25" customHeight="1">
      <c r="A40" s="55"/>
      <c r="B40" s="56"/>
      <c r="C40" s="57" t="s">
        <v>311</v>
      </c>
      <c r="D40" s="58" t="s">
        <v>310</v>
      </c>
      <c r="E40" s="59" t="s">
        <v>164</v>
      </c>
      <c r="F40" s="59"/>
      <c r="G40" s="59" t="s">
        <v>431</v>
      </c>
      <c r="H40" s="60"/>
      <c r="I40" s="61"/>
    </row>
    <row r="41" spans="1:9" ht="14.25" customHeight="1">
      <c r="A41" s="55"/>
      <c r="B41" s="56"/>
      <c r="C41" s="57" t="s">
        <v>365</v>
      </c>
      <c r="D41" s="58" t="s">
        <v>364</v>
      </c>
      <c r="E41" s="59" t="s">
        <v>15</v>
      </c>
      <c r="F41" s="59">
        <v>19562</v>
      </c>
      <c r="G41" s="59" t="s">
        <v>448</v>
      </c>
      <c r="H41" s="60"/>
      <c r="I41" s="61"/>
    </row>
    <row r="42" spans="1:9" ht="14.25" customHeight="1">
      <c r="A42" s="55"/>
      <c r="B42" s="56"/>
      <c r="C42" s="57" t="s">
        <v>375</v>
      </c>
      <c r="D42" s="58" t="s">
        <v>374</v>
      </c>
      <c r="E42" s="59" t="s">
        <v>8</v>
      </c>
      <c r="F42" s="59">
        <v>20447</v>
      </c>
      <c r="G42" s="59" t="s">
        <v>431</v>
      </c>
      <c r="H42" s="60"/>
      <c r="I42" s="61"/>
    </row>
    <row r="43" spans="1:9" ht="14.25" customHeight="1">
      <c r="A43" s="55"/>
      <c r="B43" s="56"/>
      <c r="C43" s="57">
        <v>15</v>
      </c>
      <c r="D43" s="58"/>
      <c r="E43" s="59"/>
      <c r="F43" s="59"/>
      <c r="G43" s="59"/>
      <c r="H43" s="60"/>
      <c r="I43" s="61"/>
    </row>
    <row r="44" spans="1:9" ht="14.25" customHeight="1">
      <c r="A44" s="55"/>
      <c r="B44" s="56"/>
      <c r="C44" s="57"/>
      <c r="D44" s="58"/>
      <c r="E44" s="59"/>
      <c r="F44" s="59"/>
      <c r="G44" s="59"/>
      <c r="H44" s="60"/>
      <c r="I44" s="61"/>
    </row>
    <row r="45" spans="1:9" ht="14.25" customHeight="1">
      <c r="A45" s="55"/>
      <c r="B45" s="56"/>
      <c r="C45" s="57"/>
      <c r="D45" s="58"/>
      <c r="E45" s="59"/>
      <c r="F45" s="59"/>
      <c r="G45" s="59"/>
      <c r="H45" s="60"/>
      <c r="I45" s="61"/>
    </row>
    <row r="46" spans="1:9" ht="14.25" customHeight="1">
      <c r="A46" s="55"/>
      <c r="B46" s="56"/>
      <c r="C46" s="57"/>
      <c r="D46" s="58"/>
      <c r="E46" s="59"/>
      <c r="F46" s="59"/>
      <c r="G46" s="59"/>
      <c r="H46" s="60"/>
      <c r="I46" s="61"/>
    </row>
    <row r="47" spans="1:9" ht="14.25" customHeight="1">
      <c r="A47" s="55"/>
      <c r="B47" s="56"/>
      <c r="C47" s="57"/>
      <c r="D47" s="58"/>
      <c r="E47" s="59"/>
      <c r="F47" s="59"/>
      <c r="G47" s="59"/>
      <c r="H47" s="60"/>
      <c r="I47" s="61"/>
    </row>
    <row r="48" spans="1:9" ht="14.25" customHeight="1">
      <c r="A48" s="55"/>
      <c r="B48" s="56"/>
      <c r="C48" s="57" t="s">
        <v>423</v>
      </c>
      <c r="D48" s="58" t="s">
        <v>424</v>
      </c>
      <c r="E48" s="59" t="s">
        <v>8</v>
      </c>
      <c r="F48" s="59">
        <v>10972</v>
      </c>
      <c r="G48" s="59" t="s">
        <v>447</v>
      </c>
      <c r="H48" s="60"/>
      <c r="I48" s="61"/>
    </row>
    <row r="49" spans="1:9" ht="14.25" customHeight="1">
      <c r="A49" s="55"/>
      <c r="B49" s="56"/>
      <c r="C49" s="57" t="s">
        <v>14</v>
      </c>
      <c r="D49" s="58" t="s">
        <v>13</v>
      </c>
      <c r="E49" s="59" t="s">
        <v>15</v>
      </c>
      <c r="F49" s="59">
        <v>11441</v>
      </c>
      <c r="G49" s="59" t="s">
        <v>447</v>
      </c>
      <c r="H49" s="60"/>
      <c r="I49" s="61"/>
    </row>
    <row r="50" spans="1:9" ht="14.25" customHeight="1">
      <c r="A50" s="55"/>
      <c r="B50" s="56"/>
      <c r="C50" s="57" t="s">
        <v>25</v>
      </c>
      <c r="D50" s="58" t="s">
        <v>24</v>
      </c>
      <c r="E50" s="59" t="s">
        <v>15</v>
      </c>
      <c r="F50" s="59">
        <v>19311</v>
      </c>
      <c r="G50" s="59" t="s">
        <v>447</v>
      </c>
      <c r="H50" s="60"/>
      <c r="I50" s="61"/>
    </row>
    <row r="51" spans="1:9" ht="14.25" customHeight="1">
      <c r="A51" s="55"/>
      <c r="B51" s="56"/>
      <c r="C51" s="57" t="s">
        <v>33</v>
      </c>
      <c r="D51" s="58" t="s">
        <v>32</v>
      </c>
      <c r="E51" s="59" t="s">
        <v>34</v>
      </c>
      <c r="F51" s="59">
        <v>20569</v>
      </c>
      <c r="G51" s="59" t="s">
        <v>447</v>
      </c>
      <c r="H51" s="60"/>
      <c r="I51" s="61"/>
    </row>
    <row r="52" spans="1:9" ht="14.25" customHeight="1">
      <c r="A52" s="55"/>
      <c r="B52" s="56"/>
      <c r="C52" s="57" t="s">
        <v>49</v>
      </c>
      <c r="D52" s="58" t="s">
        <v>48</v>
      </c>
      <c r="E52" s="59" t="s">
        <v>8</v>
      </c>
      <c r="F52" s="59">
        <v>10648</v>
      </c>
      <c r="G52" s="59" t="s">
        <v>447</v>
      </c>
      <c r="H52" s="60"/>
      <c r="I52" s="61"/>
    </row>
    <row r="53" spans="1:9" ht="14.25" customHeight="1">
      <c r="A53" s="55"/>
      <c r="B53" s="56"/>
      <c r="C53" s="57" t="s">
        <v>60</v>
      </c>
      <c r="D53" s="58" t="s">
        <v>59</v>
      </c>
      <c r="E53" s="59" t="s">
        <v>15</v>
      </c>
      <c r="F53" s="59">
        <v>12285</v>
      </c>
      <c r="G53" s="59" t="s">
        <v>447</v>
      </c>
      <c r="H53" s="60"/>
      <c r="I53" s="61"/>
    </row>
    <row r="54" spans="1:9" ht="14.25" customHeight="1">
      <c r="A54" s="55"/>
      <c r="B54" s="56"/>
      <c r="C54" s="57" t="s">
        <v>62</v>
      </c>
      <c r="D54" s="58" t="s">
        <v>61</v>
      </c>
      <c r="E54" s="59" t="s">
        <v>31</v>
      </c>
      <c r="F54" s="59">
        <v>5465</v>
      </c>
      <c r="G54" s="59" t="s">
        <v>447</v>
      </c>
      <c r="H54" s="60"/>
      <c r="I54" s="61"/>
    </row>
    <row r="55" spans="1:9" ht="14.25" customHeight="1">
      <c r="A55" s="55"/>
      <c r="B55" s="56"/>
      <c r="C55" s="57" t="s">
        <v>72</v>
      </c>
      <c r="D55" s="58" t="s">
        <v>71</v>
      </c>
      <c r="E55" s="59" t="s">
        <v>15</v>
      </c>
      <c r="F55" s="59">
        <v>21826</v>
      </c>
      <c r="G55" s="59" t="s">
        <v>447</v>
      </c>
      <c r="H55" s="60"/>
      <c r="I55" s="61"/>
    </row>
    <row r="56" spans="1:9" ht="14.25" customHeight="1">
      <c r="A56" s="55"/>
      <c r="B56" s="56"/>
      <c r="C56" s="57" t="s">
        <v>77</v>
      </c>
      <c r="D56" s="58" t="s">
        <v>76</v>
      </c>
      <c r="E56" s="59" t="s">
        <v>44</v>
      </c>
      <c r="F56" s="59">
        <v>19611</v>
      </c>
      <c r="G56" s="59" t="s">
        <v>447</v>
      </c>
      <c r="H56" s="60"/>
      <c r="I56" s="61"/>
    </row>
    <row r="57" spans="1:9" ht="14.25" customHeight="1">
      <c r="A57" s="55"/>
      <c r="B57" s="56"/>
      <c r="C57" s="57" t="s">
        <v>87</v>
      </c>
      <c r="D57" s="58" t="s">
        <v>86</v>
      </c>
      <c r="E57" s="59" t="s">
        <v>44</v>
      </c>
      <c r="F57" s="59">
        <v>20668</v>
      </c>
      <c r="G57" s="59" t="s">
        <v>447</v>
      </c>
      <c r="H57" s="60"/>
      <c r="I57" s="61"/>
    </row>
    <row r="58" spans="1:9" ht="14.25" customHeight="1">
      <c r="A58" s="55"/>
      <c r="B58" s="56"/>
      <c r="C58" s="57" t="s">
        <v>128</v>
      </c>
      <c r="D58" s="58" t="s">
        <v>127</v>
      </c>
      <c r="E58" s="59" t="s">
        <v>44</v>
      </c>
      <c r="F58" s="59">
        <v>21838</v>
      </c>
      <c r="G58" s="59" t="s">
        <v>447</v>
      </c>
      <c r="H58" s="60"/>
      <c r="I58" s="61"/>
    </row>
    <row r="59" spans="1:9" ht="14.25" customHeight="1">
      <c r="A59" s="55"/>
      <c r="B59" s="56"/>
      <c r="C59" s="57" t="s">
        <v>151</v>
      </c>
      <c r="D59" s="58" t="s">
        <v>150</v>
      </c>
      <c r="E59" s="59" t="s">
        <v>420</v>
      </c>
      <c r="F59" s="59">
        <v>3713</v>
      </c>
      <c r="G59" s="59" t="s">
        <v>447</v>
      </c>
      <c r="H59" s="60"/>
      <c r="I59" s="61"/>
    </row>
    <row r="60" spans="1:9" ht="14.25" customHeight="1">
      <c r="A60" s="55"/>
      <c r="B60" s="56"/>
      <c r="C60" s="57" t="s">
        <v>163</v>
      </c>
      <c r="D60" s="58" t="s">
        <v>162</v>
      </c>
      <c r="E60" s="59" t="s">
        <v>164</v>
      </c>
      <c r="F60" s="59">
        <v>18904</v>
      </c>
      <c r="G60" s="59" t="s">
        <v>447</v>
      </c>
      <c r="H60" s="60"/>
      <c r="I60" s="61"/>
    </row>
    <row r="61" spans="1:9" ht="14.25" customHeight="1">
      <c r="A61" s="55"/>
      <c r="B61" s="56"/>
      <c r="C61" s="57" t="s">
        <v>169</v>
      </c>
      <c r="D61" s="58" t="s">
        <v>168</v>
      </c>
      <c r="E61" s="59" t="s">
        <v>170</v>
      </c>
      <c r="F61" s="59">
        <v>7815</v>
      </c>
      <c r="G61" s="59" t="s">
        <v>447</v>
      </c>
      <c r="H61" s="60"/>
      <c r="I61" s="61"/>
    </row>
    <row r="62" spans="1:9" ht="14.25" customHeight="1">
      <c r="A62" s="55"/>
      <c r="B62" s="56"/>
      <c r="C62" s="57" t="s">
        <v>172</v>
      </c>
      <c r="D62" s="58" t="s">
        <v>171</v>
      </c>
      <c r="E62" s="59" t="s">
        <v>34</v>
      </c>
      <c r="F62" s="59">
        <v>20572</v>
      </c>
      <c r="G62" s="59" t="s">
        <v>447</v>
      </c>
      <c r="H62" s="60"/>
      <c r="I62" s="61"/>
    </row>
    <row r="63" spans="1:9" ht="14.25" customHeight="1">
      <c r="A63" s="55"/>
      <c r="B63" s="56"/>
      <c r="C63" s="57" t="s">
        <v>176</v>
      </c>
      <c r="D63" s="58" t="s">
        <v>175</v>
      </c>
      <c r="E63" s="59" t="s">
        <v>31</v>
      </c>
      <c r="F63" s="59">
        <v>7825</v>
      </c>
      <c r="G63" s="59" t="s">
        <v>447</v>
      </c>
      <c r="H63" s="60"/>
      <c r="I63" s="61"/>
    </row>
    <row r="64" spans="1:9" ht="14.25" customHeight="1">
      <c r="A64" s="55"/>
      <c r="B64" s="56"/>
      <c r="C64" s="57" t="s">
        <v>198</v>
      </c>
      <c r="D64" s="58" t="s">
        <v>197</v>
      </c>
      <c r="E64" s="59" t="s">
        <v>18</v>
      </c>
      <c r="F64" s="59">
        <v>13290</v>
      </c>
      <c r="G64" s="59" t="s">
        <v>447</v>
      </c>
      <c r="H64" s="60"/>
      <c r="I64" s="61"/>
    </row>
    <row r="65" spans="1:9" ht="14.25" customHeight="1">
      <c r="A65" s="55"/>
      <c r="B65" s="56"/>
      <c r="C65" s="57" t="s">
        <v>208</v>
      </c>
      <c r="D65" s="58" t="s">
        <v>207</v>
      </c>
      <c r="E65" s="59" t="s">
        <v>39</v>
      </c>
      <c r="F65" s="59">
        <v>19875</v>
      </c>
      <c r="G65" s="59" t="s">
        <v>447</v>
      </c>
      <c r="H65" s="60"/>
      <c r="I65" s="61"/>
    </row>
    <row r="66" spans="1:9" ht="14.25" customHeight="1">
      <c r="A66" s="55"/>
      <c r="B66" s="56"/>
      <c r="C66" s="57" t="s">
        <v>217</v>
      </c>
      <c r="D66" s="58" t="s">
        <v>216</v>
      </c>
      <c r="E66" s="59" t="s">
        <v>215</v>
      </c>
      <c r="F66" s="59">
        <v>19405</v>
      </c>
      <c r="G66" s="59" t="s">
        <v>447</v>
      </c>
      <c r="H66" s="60"/>
      <c r="I66" s="61"/>
    </row>
    <row r="67" spans="1:9" ht="14.25" customHeight="1">
      <c r="A67" s="55"/>
      <c r="B67" s="56"/>
      <c r="C67" s="57" t="s">
        <v>240</v>
      </c>
      <c r="D67" s="58" t="s">
        <v>239</v>
      </c>
      <c r="E67" s="59" t="s">
        <v>142</v>
      </c>
      <c r="F67" s="59">
        <v>17809</v>
      </c>
      <c r="G67" s="59" t="s">
        <v>447</v>
      </c>
      <c r="H67" s="60"/>
      <c r="I67" s="61"/>
    </row>
    <row r="68" spans="1:9" ht="14.25" customHeight="1">
      <c r="A68" s="55"/>
      <c r="B68" s="56"/>
      <c r="C68" s="57" t="s">
        <v>249</v>
      </c>
      <c r="D68" s="58" t="s">
        <v>248</v>
      </c>
      <c r="E68" s="59" t="s">
        <v>44</v>
      </c>
      <c r="F68" s="59">
        <v>21494</v>
      </c>
      <c r="G68" s="59" t="s">
        <v>447</v>
      </c>
      <c r="H68" s="60"/>
      <c r="I68" s="61"/>
    </row>
    <row r="69" spans="1:9" ht="14.25" customHeight="1">
      <c r="A69" s="55"/>
      <c r="B69" s="56"/>
      <c r="C69" s="57" t="s">
        <v>273</v>
      </c>
      <c r="D69" s="58" t="s">
        <v>272</v>
      </c>
      <c r="E69" s="59" t="s">
        <v>23</v>
      </c>
      <c r="F69" s="59">
        <v>15730</v>
      </c>
      <c r="G69" s="59" t="s">
        <v>447</v>
      </c>
      <c r="H69" s="60"/>
      <c r="I69" s="61"/>
    </row>
    <row r="70" spans="1:9" ht="14.25" customHeight="1">
      <c r="A70" s="55"/>
      <c r="B70" s="56"/>
      <c r="C70" s="57" t="s">
        <v>283</v>
      </c>
      <c r="D70" s="58" t="s">
        <v>282</v>
      </c>
      <c r="E70" s="59" t="s">
        <v>284</v>
      </c>
      <c r="F70" s="59">
        <v>20688</v>
      </c>
      <c r="G70" s="59" t="s">
        <v>447</v>
      </c>
      <c r="H70" s="60"/>
      <c r="I70" s="61"/>
    </row>
    <row r="71" spans="1:9" ht="14.25" customHeight="1">
      <c r="A71" s="55"/>
      <c r="B71" s="56"/>
      <c r="C71" s="57" t="s">
        <v>301</v>
      </c>
      <c r="D71" s="58" t="s">
        <v>300</v>
      </c>
      <c r="E71" s="59" t="s">
        <v>31</v>
      </c>
      <c r="F71" s="59">
        <v>13172</v>
      </c>
      <c r="G71" s="59" t="s">
        <v>447</v>
      </c>
      <c r="H71" s="60"/>
      <c r="I71" s="61"/>
    </row>
    <row r="72" spans="1:9" ht="14.25" customHeight="1">
      <c r="A72" s="55"/>
      <c r="B72" s="56"/>
      <c r="C72" s="57" t="s">
        <v>303</v>
      </c>
      <c r="D72" s="58" t="s">
        <v>302</v>
      </c>
      <c r="E72" s="59" t="s">
        <v>420</v>
      </c>
      <c r="F72" s="59">
        <v>20149</v>
      </c>
      <c r="G72" s="59" t="s">
        <v>447</v>
      </c>
      <c r="H72" s="60"/>
      <c r="I72" s="61"/>
    </row>
    <row r="73" spans="1:9" ht="14.25" customHeight="1">
      <c r="A73" s="55"/>
      <c r="B73" s="56"/>
      <c r="C73" s="57" t="s">
        <v>307</v>
      </c>
      <c r="D73" s="58" t="s">
        <v>306</v>
      </c>
      <c r="E73" s="59" t="s">
        <v>420</v>
      </c>
      <c r="F73" s="59">
        <v>8202</v>
      </c>
      <c r="G73" s="59" t="s">
        <v>447</v>
      </c>
      <c r="H73" s="60"/>
      <c r="I73" s="61"/>
    </row>
    <row r="74" spans="1:9" ht="14.25" customHeight="1">
      <c r="A74" s="55"/>
      <c r="B74" s="56"/>
      <c r="C74" s="57" t="s">
        <v>296</v>
      </c>
      <c r="D74" s="58" t="s">
        <v>295</v>
      </c>
      <c r="E74" s="59" t="s">
        <v>297</v>
      </c>
      <c r="F74" s="59">
        <v>21568</v>
      </c>
      <c r="G74" s="59" t="s">
        <v>447</v>
      </c>
      <c r="H74" s="60"/>
      <c r="I74" s="61"/>
    </row>
    <row r="75" spans="1:9" ht="14.25" customHeight="1">
      <c r="A75" s="55"/>
      <c r="B75" s="56"/>
      <c r="C75" s="57" t="s">
        <v>309</v>
      </c>
      <c r="D75" s="58" t="s">
        <v>308</v>
      </c>
      <c r="E75" s="59" t="s">
        <v>39</v>
      </c>
      <c r="F75" s="59">
        <v>20203</v>
      </c>
      <c r="G75" s="59" t="s">
        <v>447</v>
      </c>
      <c r="H75" s="60"/>
      <c r="I75" s="61"/>
    </row>
    <row r="76" spans="1:9" ht="14.25" customHeight="1">
      <c r="A76" s="55"/>
      <c r="B76" s="56"/>
      <c r="C76" s="57" t="s">
        <v>348</v>
      </c>
      <c r="D76" s="58" t="s">
        <v>347</v>
      </c>
      <c r="E76" s="59" t="s">
        <v>8</v>
      </c>
      <c r="F76" s="59">
        <v>12938</v>
      </c>
      <c r="G76" s="59" t="s">
        <v>447</v>
      </c>
      <c r="H76" s="60"/>
      <c r="I76" s="61"/>
    </row>
    <row r="77" spans="1:9" ht="14.25" customHeight="1">
      <c r="A77" s="55"/>
      <c r="B77" s="56"/>
      <c r="C77" s="57" t="s">
        <v>337</v>
      </c>
      <c r="D77" s="58" t="s">
        <v>336</v>
      </c>
      <c r="E77" s="59" t="s">
        <v>15</v>
      </c>
      <c r="F77" s="59">
        <v>8839</v>
      </c>
      <c r="G77" s="59" t="s">
        <v>447</v>
      </c>
      <c r="H77" s="60"/>
      <c r="I77" s="61"/>
    </row>
    <row r="78" spans="1:9" ht="14.25" customHeight="1">
      <c r="A78" s="55"/>
      <c r="B78" s="56"/>
      <c r="C78" s="57" t="s">
        <v>359</v>
      </c>
      <c r="D78" s="58" t="s">
        <v>358</v>
      </c>
      <c r="E78" s="59" t="s">
        <v>420</v>
      </c>
      <c r="F78" s="59">
        <v>20027</v>
      </c>
      <c r="G78" s="59" t="s">
        <v>447</v>
      </c>
      <c r="H78" s="60"/>
      <c r="I78" s="61"/>
    </row>
    <row r="79" spans="1:9" ht="14.25" customHeight="1">
      <c r="A79" s="55"/>
      <c r="B79" s="56"/>
      <c r="C79" s="57" t="s">
        <v>371</v>
      </c>
      <c r="D79" s="58" t="s">
        <v>370</v>
      </c>
      <c r="E79" s="59" t="s">
        <v>44</v>
      </c>
      <c r="F79" s="59">
        <v>12190</v>
      </c>
      <c r="G79" s="59" t="s">
        <v>447</v>
      </c>
      <c r="H79" s="60"/>
      <c r="I79" s="61"/>
    </row>
    <row r="80" spans="1:9" ht="14.25" customHeight="1">
      <c r="A80" s="55"/>
      <c r="B80" s="56"/>
      <c r="C80" s="57" t="s">
        <v>379</v>
      </c>
      <c r="D80" s="58" t="s">
        <v>378</v>
      </c>
      <c r="E80" s="59" t="s">
        <v>420</v>
      </c>
      <c r="F80" s="59">
        <v>19890</v>
      </c>
      <c r="G80" s="59" t="s">
        <v>447</v>
      </c>
      <c r="H80" s="60"/>
      <c r="I80" s="61"/>
    </row>
    <row r="81" spans="1:9" ht="14.25" customHeight="1">
      <c r="A81" s="55"/>
      <c r="B81" s="56"/>
      <c r="C81" s="57" t="s">
        <v>389</v>
      </c>
      <c r="D81" s="58" t="s">
        <v>388</v>
      </c>
      <c r="E81" s="59" t="s">
        <v>44</v>
      </c>
      <c r="F81" s="59">
        <v>20405</v>
      </c>
      <c r="G81" s="59" t="s">
        <v>447</v>
      </c>
      <c r="H81" s="60"/>
      <c r="I81" s="61"/>
    </row>
    <row r="82" spans="1:9" ht="14.25" customHeight="1">
      <c r="A82" s="55"/>
      <c r="B82" s="56"/>
      <c r="C82" s="57">
        <v>34</v>
      </c>
      <c r="D82" s="58"/>
      <c r="E82" s="59"/>
      <c r="F82" s="59"/>
      <c r="G82" s="59"/>
      <c r="H82" s="60"/>
      <c r="I82" s="61"/>
    </row>
    <row r="83" spans="1:9" ht="14.25" customHeight="1">
      <c r="A83" s="55"/>
      <c r="B83" s="56"/>
      <c r="C83" s="57"/>
      <c r="D83" s="58"/>
      <c r="E83" s="59"/>
      <c r="F83" s="59"/>
      <c r="G83" s="59"/>
      <c r="H83" s="60"/>
      <c r="I83" s="61"/>
    </row>
    <row r="84" spans="1:9" ht="14.25" customHeight="1">
      <c r="A84" s="55"/>
      <c r="B84" s="56"/>
      <c r="C84" s="57"/>
      <c r="D84" s="58"/>
      <c r="E84" s="59"/>
      <c r="F84" s="59"/>
      <c r="G84" s="59"/>
      <c r="H84" s="60"/>
      <c r="I84" s="61"/>
    </row>
    <row r="85" spans="1:9" ht="14.25" customHeight="1">
      <c r="A85" s="55"/>
      <c r="B85" s="56"/>
      <c r="C85" s="57"/>
      <c r="D85" s="58"/>
      <c r="E85" s="59"/>
      <c r="F85" s="59"/>
      <c r="G85" s="59"/>
      <c r="H85" s="60"/>
      <c r="I85" s="61"/>
    </row>
    <row r="86" spans="1:9" ht="14.25" customHeight="1">
      <c r="A86" s="55"/>
      <c r="B86" s="56"/>
      <c r="C86" s="57"/>
      <c r="D86" s="58"/>
      <c r="E86" s="59"/>
      <c r="F86" s="59"/>
      <c r="G86" s="59"/>
      <c r="H86" s="60"/>
      <c r="I86" s="61"/>
    </row>
    <row r="87" spans="1:9" ht="14.25" customHeight="1">
      <c r="A87" s="55"/>
      <c r="B87" s="56"/>
      <c r="C87" s="57" t="s">
        <v>30</v>
      </c>
      <c r="D87" s="58" t="s">
        <v>29</v>
      </c>
      <c r="E87" s="59" t="s">
        <v>31</v>
      </c>
      <c r="F87" s="59">
        <v>14350</v>
      </c>
      <c r="G87" s="59" t="s">
        <v>422</v>
      </c>
      <c r="H87" s="60"/>
      <c r="I87" s="61"/>
    </row>
    <row r="88" spans="1:9" ht="14.25" customHeight="1">
      <c r="A88" s="55"/>
      <c r="B88" s="56"/>
      <c r="C88" s="57" t="s">
        <v>38</v>
      </c>
      <c r="D88" s="58" t="s">
        <v>37</v>
      </c>
      <c r="E88" s="59" t="s">
        <v>39</v>
      </c>
      <c r="F88" s="59">
        <v>9832</v>
      </c>
      <c r="G88" s="59" t="s">
        <v>422</v>
      </c>
      <c r="H88" s="60"/>
      <c r="I88" s="61"/>
    </row>
    <row r="89" spans="1:9" ht="14.25" customHeight="1">
      <c r="A89" s="55"/>
      <c r="B89" s="56"/>
      <c r="C89" s="57" t="s">
        <v>43</v>
      </c>
      <c r="D89" s="58" t="s">
        <v>42</v>
      </c>
      <c r="E89" s="59" t="s">
        <v>44</v>
      </c>
      <c r="F89" s="59">
        <v>21679</v>
      </c>
      <c r="G89" s="59" t="s">
        <v>422</v>
      </c>
      <c r="H89" s="60"/>
      <c r="I89" s="61"/>
    </row>
    <row r="90" spans="1:9" ht="14.25" customHeight="1">
      <c r="A90" s="55"/>
      <c r="B90" s="56"/>
      <c r="C90" s="57" t="s">
        <v>64</v>
      </c>
      <c r="D90" s="58" t="s">
        <v>63</v>
      </c>
      <c r="E90" s="59" t="s">
        <v>65</v>
      </c>
      <c r="F90" s="59">
        <v>19531</v>
      </c>
      <c r="G90" s="59" t="s">
        <v>422</v>
      </c>
      <c r="H90" s="60"/>
      <c r="I90" s="61"/>
    </row>
    <row r="91" spans="1:9" ht="14.25" customHeight="1">
      <c r="A91" s="55"/>
      <c r="B91" s="56"/>
      <c r="C91" s="57" t="s">
        <v>68</v>
      </c>
      <c r="D91" s="58" t="s">
        <v>67</v>
      </c>
      <c r="E91" s="59" t="s">
        <v>8</v>
      </c>
      <c r="F91" s="59">
        <v>19907</v>
      </c>
      <c r="G91" s="59" t="s">
        <v>422</v>
      </c>
      <c r="H91" s="60"/>
      <c r="I91" s="61"/>
    </row>
    <row r="92" spans="1:9" ht="14.25" customHeight="1">
      <c r="A92" s="55"/>
      <c r="B92" s="56"/>
      <c r="C92" s="57" t="s">
        <v>74</v>
      </c>
      <c r="D92" s="58" t="s">
        <v>73</v>
      </c>
      <c r="E92" s="59" t="s">
        <v>75</v>
      </c>
      <c r="F92" s="59">
        <v>21335</v>
      </c>
      <c r="G92" s="59" t="s">
        <v>422</v>
      </c>
      <c r="H92" s="60"/>
      <c r="I92" s="61"/>
    </row>
    <row r="93" spans="1:9" ht="14.25" customHeight="1">
      <c r="A93" s="55"/>
      <c r="B93" s="56"/>
      <c r="C93" s="57" t="s">
        <v>93</v>
      </c>
      <c r="D93" s="58" t="s">
        <v>92</v>
      </c>
      <c r="E93" s="59" t="s">
        <v>94</v>
      </c>
      <c r="F93" s="59">
        <v>10295</v>
      </c>
      <c r="G93" s="59" t="s">
        <v>422</v>
      </c>
      <c r="H93" s="60"/>
      <c r="I93" s="61"/>
    </row>
    <row r="94" spans="1:9" ht="14.25" customHeight="1">
      <c r="A94" s="55"/>
      <c r="B94" s="56"/>
      <c r="C94" s="57" t="s">
        <v>107</v>
      </c>
      <c r="D94" s="58" t="s">
        <v>106</v>
      </c>
      <c r="E94" s="59" t="s">
        <v>8</v>
      </c>
      <c r="F94" s="59">
        <v>21130</v>
      </c>
      <c r="G94" s="59" t="s">
        <v>422</v>
      </c>
      <c r="H94" s="60"/>
      <c r="I94" s="61"/>
    </row>
    <row r="95" spans="1:9" ht="14.25" customHeight="1">
      <c r="A95" s="55"/>
      <c r="B95" s="56"/>
      <c r="C95" s="57" t="s">
        <v>121</v>
      </c>
      <c r="D95" s="58" t="s">
        <v>120</v>
      </c>
      <c r="E95" s="59" t="s">
        <v>122</v>
      </c>
      <c r="F95" s="59">
        <v>9629</v>
      </c>
      <c r="G95" s="59" t="s">
        <v>422</v>
      </c>
      <c r="H95" s="60"/>
      <c r="I95" s="61"/>
    </row>
    <row r="96" spans="1:9" ht="14.25" customHeight="1">
      <c r="A96" s="55"/>
      <c r="B96" s="56"/>
      <c r="C96" s="57" t="s">
        <v>136</v>
      </c>
      <c r="D96" s="58" t="s">
        <v>135</v>
      </c>
      <c r="E96" s="59" t="s">
        <v>420</v>
      </c>
      <c r="F96" s="59">
        <v>10475</v>
      </c>
      <c r="G96" s="59" t="s">
        <v>422</v>
      </c>
      <c r="H96" s="60"/>
      <c r="I96" s="61"/>
    </row>
    <row r="97" spans="1:9" ht="14.25" customHeight="1">
      <c r="A97" s="55"/>
      <c r="B97" s="56"/>
      <c r="C97" s="57" t="s">
        <v>153</v>
      </c>
      <c r="D97" s="58" t="s">
        <v>152</v>
      </c>
      <c r="E97" s="59" t="s">
        <v>44</v>
      </c>
      <c r="F97" s="59">
        <v>20474</v>
      </c>
      <c r="G97" s="59" t="s">
        <v>422</v>
      </c>
      <c r="H97" s="60"/>
      <c r="I97" s="61"/>
    </row>
    <row r="98" spans="1:9" ht="14.25" customHeight="1">
      <c r="A98" s="55"/>
      <c r="B98" s="56"/>
      <c r="C98" s="57" t="s">
        <v>157</v>
      </c>
      <c r="D98" s="58" t="s">
        <v>156</v>
      </c>
      <c r="E98" s="59" t="s">
        <v>100</v>
      </c>
      <c r="F98" s="59"/>
      <c r="G98" s="59" t="s">
        <v>422</v>
      </c>
      <c r="H98" s="60"/>
      <c r="I98" s="61"/>
    </row>
    <row r="99" spans="1:9" ht="14.25" customHeight="1">
      <c r="A99" s="55"/>
      <c r="B99" s="56"/>
      <c r="C99" s="57" t="s">
        <v>174</v>
      </c>
      <c r="D99" s="58" t="s">
        <v>173</v>
      </c>
      <c r="E99" s="59" t="s">
        <v>28</v>
      </c>
      <c r="F99" s="59">
        <v>20515</v>
      </c>
      <c r="G99" s="59" t="s">
        <v>422</v>
      </c>
      <c r="H99" s="60"/>
      <c r="I99" s="61"/>
    </row>
    <row r="100" spans="1:9" ht="14.25" customHeight="1">
      <c r="A100" s="55"/>
      <c r="B100" s="56"/>
      <c r="C100" s="57" t="s">
        <v>153</v>
      </c>
      <c r="D100" s="58" t="s">
        <v>188</v>
      </c>
      <c r="E100" s="59" t="s">
        <v>15</v>
      </c>
      <c r="F100" s="59">
        <v>20364</v>
      </c>
      <c r="G100" s="59" t="s">
        <v>422</v>
      </c>
      <c r="H100" s="60"/>
      <c r="I100" s="61"/>
    </row>
    <row r="101" spans="1:9" ht="14.25" customHeight="1">
      <c r="A101" s="55"/>
      <c r="B101" s="56"/>
      <c r="C101" s="57" t="s">
        <v>192</v>
      </c>
      <c r="D101" s="58" t="s">
        <v>191</v>
      </c>
      <c r="E101" s="59" t="s">
        <v>420</v>
      </c>
      <c r="F101" s="59">
        <v>20456</v>
      </c>
      <c r="G101" s="59" t="s">
        <v>422</v>
      </c>
      <c r="H101" s="60"/>
      <c r="I101" s="61"/>
    </row>
    <row r="102" spans="1:9" ht="14.25" customHeight="1">
      <c r="A102" s="55"/>
      <c r="B102" s="56"/>
      <c r="C102" s="57" t="s">
        <v>194</v>
      </c>
      <c r="D102" s="58" t="s">
        <v>193</v>
      </c>
      <c r="E102" s="59" t="s">
        <v>15</v>
      </c>
      <c r="F102" s="59">
        <v>21091</v>
      </c>
      <c r="G102" s="59" t="s">
        <v>422</v>
      </c>
      <c r="H102" s="60"/>
      <c r="I102" s="61"/>
    </row>
    <row r="103" spans="1:9" ht="14.25" customHeight="1">
      <c r="A103" s="55"/>
      <c r="B103" s="56"/>
      <c r="C103" s="57" t="s">
        <v>202</v>
      </c>
      <c r="D103" s="58" t="s">
        <v>201</v>
      </c>
      <c r="E103" s="59" t="s">
        <v>44</v>
      </c>
      <c r="F103" s="59">
        <v>20473</v>
      </c>
      <c r="G103" s="59" t="s">
        <v>422</v>
      </c>
      <c r="H103" s="60"/>
      <c r="I103" s="61"/>
    </row>
    <row r="104" spans="1:9" ht="14.25" customHeight="1">
      <c r="A104" s="55"/>
      <c r="B104" s="56"/>
      <c r="C104" s="57" t="s">
        <v>214</v>
      </c>
      <c r="D104" s="58" t="s">
        <v>213</v>
      </c>
      <c r="E104" s="59" t="s">
        <v>215</v>
      </c>
      <c r="F104" s="59">
        <v>19404</v>
      </c>
      <c r="G104" s="59" t="s">
        <v>422</v>
      </c>
      <c r="H104" s="60"/>
      <c r="I104" s="61"/>
    </row>
    <row r="105" spans="1:9" ht="14.25" customHeight="1">
      <c r="A105" s="55"/>
      <c r="B105" s="56"/>
      <c r="C105" s="57" t="s">
        <v>219</v>
      </c>
      <c r="D105" s="58" t="s">
        <v>218</v>
      </c>
      <c r="E105" s="59" t="s">
        <v>149</v>
      </c>
      <c r="F105" s="59">
        <v>10577</v>
      </c>
      <c r="G105" s="59" t="s">
        <v>422</v>
      </c>
      <c r="H105" s="60"/>
      <c r="I105" s="61"/>
    </row>
    <row r="106" spans="1:9" ht="14.25" customHeight="1">
      <c r="A106" s="55"/>
      <c r="B106" s="56"/>
      <c r="C106" s="57" t="s">
        <v>234</v>
      </c>
      <c r="D106" s="58" t="s">
        <v>233</v>
      </c>
      <c r="E106" s="59" t="s">
        <v>94</v>
      </c>
      <c r="F106" s="59"/>
      <c r="G106" s="59" t="s">
        <v>422</v>
      </c>
      <c r="H106" s="60"/>
      <c r="I106" s="61"/>
    </row>
    <row r="107" spans="1:9" ht="14.25" customHeight="1">
      <c r="A107" s="55"/>
      <c r="B107" s="56"/>
      <c r="C107" s="57" t="s">
        <v>242</v>
      </c>
      <c r="D107" s="58" t="s">
        <v>241</v>
      </c>
      <c r="E107" s="59" t="s">
        <v>44</v>
      </c>
      <c r="F107" s="59">
        <v>19610</v>
      </c>
      <c r="G107" s="59" t="s">
        <v>422</v>
      </c>
      <c r="H107" s="60"/>
      <c r="I107" s="61"/>
    </row>
    <row r="108" spans="1:9" ht="14.25" customHeight="1">
      <c r="A108" s="55"/>
      <c r="B108" s="56"/>
      <c r="C108" s="57" t="s">
        <v>246</v>
      </c>
      <c r="D108" s="58" t="s">
        <v>245</v>
      </c>
      <c r="E108" s="59" t="s">
        <v>247</v>
      </c>
      <c r="F108" s="59">
        <v>20928</v>
      </c>
      <c r="G108" s="59" t="s">
        <v>422</v>
      </c>
      <c r="H108" s="60"/>
      <c r="I108" s="61"/>
    </row>
    <row r="109" spans="1:9" ht="14.25" customHeight="1">
      <c r="A109" s="55"/>
      <c r="B109" s="56"/>
      <c r="C109" s="57" t="s">
        <v>251</v>
      </c>
      <c r="D109" s="58" t="s">
        <v>250</v>
      </c>
      <c r="E109" s="59" t="s">
        <v>15</v>
      </c>
      <c r="F109" s="59">
        <v>9874</v>
      </c>
      <c r="G109" s="59" t="s">
        <v>422</v>
      </c>
      <c r="H109" s="60"/>
      <c r="I109" s="61"/>
    </row>
    <row r="110" spans="1:9" ht="14.25" customHeight="1">
      <c r="A110" s="55"/>
      <c r="B110" s="56"/>
      <c r="C110" s="57" t="s">
        <v>263</v>
      </c>
      <c r="D110" s="58" t="s">
        <v>262</v>
      </c>
      <c r="E110" s="59" t="s">
        <v>75</v>
      </c>
      <c r="F110" s="59">
        <v>19226</v>
      </c>
      <c r="G110" s="59" t="s">
        <v>422</v>
      </c>
      <c r="H110" s="60"/>
      <c r="I110" s="61"/>
    </row>
    <row r="111" spans="1:9" ht="14.25" customHeight="1">
      <c r="A111" s="55"/>
      <c r="B111" s="56"/>
      <c r="C111" s="57" t="s">
        <v>269</v>
      </c>
      <c r="D111" s="58" t="s">
        <v>268</v>
      </c>
      <c r="E111" s="59" t="s">
        <v>54</v>
      </c>
      <c r="F111" s="59">
        <v>19963</v>
      </c>
      <c r="G111" s="59" t="s">
        <v>422</v>
      </c>
      <c r="H111" s="60"/>
      <c r="I111" s="61"/>
    </row>
    <row r="112" spans="1:9" ht="14.25" customHeight="1">
      <c r="A112" s="55"/>
      <c r="B112" s="56"/>
      <c r="C112" s="57" t="s">
        <v>271</v>
      </c>
      <c r="D112" s="58" t="s">
        <v>270</v>
      </c>
      <c r="E112" s="59" t="s">
        <v>8</v>
      </c>
      <c r="F112" s="59">
        <v>19857</v>
      </c>
      <c r="G112" s="59" t="s">
        <v>422</v>
      </c>
      <c r="H112" s="60"/>
      <c r="I112" s="61"/>
    </row>
    <row r="113" spans="1:9" ht="14.25" customHeight="1">
      <c r="A113" s="55"/>
      <c r="B113" s="56"/>
      <c r="C113" s="57" t="s">
        <v>291</v>
      </c>
      <c r="D113" s="58" t="s">
        <v>290</v>
      </c>
      <c r="E113" s="59" t="s">
        <v>34</v>
      </c>
      <c r="F113" s="59">
        <v>20971</v>
      </c>
      <c r="G113" s="59" t="s">
        <v>422</v>
      </c>
      <c r="H113" s="60"/>
      <c r="I113" s="61"/>
    </row>
    <row r="114" spans="1:9" ht="14.25" customHeight="1">
      <c r="A114" s="55"/>
      <c r="B114" s="56"/>
      <c r="C114" s="57" t="s">
        <v>293</v>
      </c>
      <c r="D114" s="58" t="s">
        <v>292</v>
      </c>
      <c r="E114" s="59" t="s">
        <v>294</v>
      </c>
      <c r="F114" s="59">
        <v>21418</v>
      </c>
      <c r="G114" s="59" t="s">
        <v>422</v>
      </c>
      <c r="H114" s="60"/>
      <c r="I114" s="61"/>
    </row>
    <row r="115" spans="1:9" ht="14.25" customHeight="1">
      <c r="A115" s="55"/>
      <c r="B115" s="56"/>
      <c r="C115" s="57" t="s">
        <v>323</v>
      </c>
      <c r="D115" s="58" t="s">
        <v>322</v>
      </c>
      <c r="E115" s="59" t="s">
        <v>8</v>
      </c>
      <c r="F115" s="59">
        <v>20471</v>
      </c>
      <c r="G115" s="59" t="s">
        <v>422</v>
      </c>
      <c r="H115" s="60"/>
      <c r="I115" s="61"/>
    </row>
    <row r="116" spans="1:9" ht="14.25" customHeight="1">
      <c r="A116" s="55"/>
      <c r="B116" s="56"/>
      <c r="C116" s="57" t="s">
        <v>344</v>
      </c>
      <c r="D116" s="58" t="s">
        <v>343</v>
      </c>
      <c r="E116" s="59" t="s">
        <v>289</v>
      </c>
      <c r="F116" s="59">
        <v>21514</v>
      </c>
      <c r="G116" s="59" t="s">
        <v>422</v>
      </c>
      <c r="H116" s="60"/>
      <c r="I116" s="61"/>
    </row>
    <row r="117" spans="1:9" ht="14.25" customHeight="1">
      <c r="A117" s="55"/>
      <c r="B117" s="56"/>
      <c r="C117" s="57" t="s">
        <v>350</v>
      </c>
      <c r="D117" s="58" t="s">
        <v>349</v>
      </c>
      <c r="E117" s="59" t="s">
        <v>103</v>
      </c>
      <c r="F117" s="59">
        <v>19420</v>
      </c>
      <c r="G117" s="59" t="s">
        <v>422</v>
      </c>
      <c r="H117" s="60"/>
      <c r="I117" s="61"/>
    </row>
    <row r="118" spans="1:9" ht="14.25" customHeight="1">
      <c r="A118" s="55"/>
      <c r="B118" s="56"/>
      <c r="C118" s="57" t="s">
        <v>356</v>
      </c>
      <c r="D118" s="58" t="s">
        <v>355</v>
      </c>
      <c r="E118" s="59" t="s">
        <v>357</v>
      </c>
      <c r="F118" s="59">
        <v>20448</v>
      </c>
      <c r="G118" s="59" t="s">
        <v>422</v>
      </c>
      <c r="H118" s="60"/>
      <c r="I118" s="61"/>
    </row>
    <row r="119" spans="1:9" ht="14.25" customHeight="1">
      <c r="A119" s="55"/>
      <c r="B119" s="56"/>
      <c r="C119" s="57" t="s">
        <v>381</v>
      </c>
      <c r="D119" s="58" t="s">
        <v>380</v>
      </c>
      <c r="E119" s="59" t="s">
        <v>149</v>
      </c>
      <c r="F119" s="59">
        <v>19308</v>
      </c>
      <c r="G119" s="59" t="s">
        <v>422</v>
      </c>
      <c r="H119" s="60"/>
      <c r="I119" s="61"/>
    </row>
    <row r="120" spans="1:9" ht="14.25" customHeight="1">
      <c r="A120" s="55"/>
      <c r="B120" s="56"/>
      <c r="C120" s="57" t="s">
        <v>383</v>
      </c>
      <c r="D120" s="58" t="s">
        <v>382</v>
      </c>
      <c r="E120" s="59" t="s">
        <v>23</v>
      </c>
      <c r="F120" s="59">
        <v>21355</v>
      </c>
      <c r="G120" s="59" t="s">
        <v>422</v>
      </c>
      <c r="H120" s="60"/>
      <c r="I120" s="61"/>
    </row>
    <row r="121" spans="1:9" ht="14.25" customHeight="1">
      <c r="A121" s="55"/>
      <c r="B121" s="56"/>
      <c r="C121" s="57" t="s">
        <v>385</v>
      </c>
      <c r="D121" s="58" t="s">
        <v>384</v>
      </c>
      <c r="E121" s="59" t="s">
        <v>420</v>
      </c>
      <c r="F121" s="59">
        <v>21120</v>
      </c>
      <c r="G121" s="59" t="s">
        <v>422</v>
      </c>
      <c r="H121" s="60"/>
      <c r="I121" s="61"/>
    </row>
    <row r="122" spans="1:9" ht="14.25" customHeight="1">
      <c r="A122" s="55"/>
      <c r="B122" s="56"/>
      <c r="C122" s="57">
        <v>35</v>
      </c>
      <c r="D122" s="58"/>
      <c r="E122" s="59"/>
      <c r="F122" s="59"/>
      <c r="G122" s="59"/>
      <c r="H122" s="60"/>
      <c r="I122" s="61"/>
    </row>
    <row r="123" spans="1:9" ht="14.25" customHeight="1">
      <c r="A123" s="55"/>
      <c r="B123" s="56"/>
      <c r="C123" s="57"/>
      <c r="D123" s="58"/>
      <c r="E123" s="59"/>
      <c r="F123" s="59"/>
      <c r="G123" s="59"/>
      <c r="H123" s="60"/>
      <c r="I123" s="61"/>
    </row>
    <row r="124" spans="1:9" ht="14.25" customHeight="1">
      <c r="A124" s="55"/>
      <c r="B124" s="56"/>
      <c r="C124" s="57"/>
      <c r="D124" s="58"/>
      <c r="E124" s="59"/>
      <c r="F124" s="59"/>
      <c r="G124" s="59"/>
      <c r="H124" s="60"/>
      <c r="I124" s="61"/>
    </row>
    <row r="125" spans="1:9" ht="14.25" customHeight="1">
      <c r="A125" s="55"/>
      <c r="B125" s="56"/>
      <c r="C125" s="57"/>
      <c r="D125" s="58"/>
      <c r="E125" s="59"/>
      <c r="F125" s="59"/>
      <c r="G125" s="59"/>
      <c r="H125" s="60"/>
      <c r="I125" s="61"/>
    </row>
    <row r="126" spans="1:9" ht="14.25" customHeight="1">
      <c r="A126" s="55"/>
      <c r="B126" s="56"/>
      <c r="C126" s="57"/>
      <c r="D126" s="58"/>
      <c r="E126" s="59"/>
      <c r="F126" s="59"/>
      <c r="G126" s="59"/>
      <c r="H126" s="60"/>
      <c r="I126" s="61"/>
    </row>
    <row r="127" spans="1:9" ht="14.25" customHeight="1">
      <c r="A127" s="55"/>
      <c r="B127" s="56"/>
      <c r="C127" s="57"/>
      <c r="D127" s="58"/>
      <c r="E127" s="59"/>
      <c r="F127" s="59"/>
      <c r="G127" s="59"/>
      <c r="H127" s="60"/>
      <c r="I127" s="61"/>
    </row>
    <row r="128" spans="1:9" ht="14.25" customHeight="1">
      <c r="A128" s="55"/>
      <c r="B128" s="56"/>
      <c r="C128" s="57"/>
      <c r="D128" s="58"/>
      <c r="E128" s="59"/>
      <c r="F128" s="59"/>
      <c r="G128" s="59"/>
      <c r="H128" s="60"/>
      <c r="I128" s="61"/>
    </row>
    <row r="129" spans="1:9" ht="14.25" customHeight="1">
      <c r="A129" s="55"/>
      <c r="B129" s="56"/>
      <c r="C129" s="57" t="s">
        <v>4</v>
      </c>
      <c r="D129" s="58" t="s">
        <v>3</v>
      </c>
      <c r="E129" s="59" t="s">
        <v>420</v>
      </c>
      <c r="F129" s="59">
        <v>19879</v>
      </c>
      <c r="G129" s="59" t="s">
        <v>444</v>
      </c>
      <c r="H129" s="60"/>
      <c r="I129" s="61"/>
    </row>
    <row r="130" spans="1:9" ht="14.25" customHeight="1">
      <c r="A130" s="55"/>
      <c r="B130" s="56"/>
      <c r="C130" s="57" t="s">
        <v>17</v>
      </c>
      <c r="D130" s="58" t="s">
        <v>16</v>
      </c>
      <c r="E130" s="59" t="s">
        <v>18</v>
      </c>
      <c r="F130" s="59">
        <v>21540</v>
      </c>
      <c r="G130" s="59" t="s">
        <v>422</v>
      </c>
      <c r="H130" s="60"/>
      <c r="I130" s="61"/>
    </row>
    <row r="131" spans="1:9" ht="14.25" customHeight="1">
      <c r="A131" s="55"/>
      <c r="B131" s="56"/>
      <c r="C131" s="57" t="s">
        <v>20</v>
      </c>
      <c r="D131" s="58" t="s">
        <v>19</v>
      </c>
      <c r="E131" s="59" t="s">
        <v>15</v>
      </c>
      <c r="F131" s="59">
        <v>20187</v>
      </c>
      <c r="G131" s="59" t="s">
        <v>446</v>
      </c>
      <c r="H131" s="60"/>
      <c r="I131" s="61"/>
    </row>
    <row r="132" spans="1:9" ht="14.25" customHeight="1">
      <c r="A132" s="55"/>
      <c r="B132" s="56"/>
      <c r="C132" s="57" t="s">
        <v>22</v>
      </c>
      <c r="D132" s="58" t="s">
        <v>21</v>
      </c>
      <c r="E132" s="59" t="s">
        <v>23</v>
      </c>
      <c r="F132" s="59">
        <v>19914</v>
      </c>
      <c r="G132" s="59" t="s">
        <v>446</v>
      </c>
      <c r="H132" s="60"/>
      <c r="I132" s="61"/>
    </row>
    <row r="133" spans="1:9" ht="14.25" customHeight="1">
      <c r="A133" s="55"/>
      <c r="B133" s="56"/>
      <c r="C133" s="57" t="s">
        <v>46</v>
      </c>
      <c r="D133" s="58" t="s">
        <v>45</v>
      </c>
      <c r="E133" s="59" t="s">
        <v>47</v>
      </c>
      <c r="F133" s="59">
        <v>19298</v>
      </c>
      <c r="G133" s="59" t="s">
        <v>422</v>
      </c>
      <c r="H133" s="60"/>
      <c r="I133" s="61"/>
    </row>
    <row r="134" spans="1:9" ht="14.25" customHeight="1">
      <c r="A134" s="55"/>
      <c r="B134" s="56"/>
      <c r="C134" s="57" t="s">
        <v>64</v>
      </c>
      <c r="D134" s="58" t="s">
        <v>66</v>
      </c>
      <c r="E134" s="59" t="s">
        <v>65</v>
      </c>
      <c r="F134" s="59">
        <v>19299</v>
      </c>
      <c r="G134" s="59" t="s">
        <v>422</v>
      </c>
      <c r="H134" s="60"/>
      <c r="I134" s="61"/>
    </row>
    <row r="135" spans="1:9" ht="14.25" customHeight="1">
      <c r="A135" s="55"/>
      <c r="B135" s="56"/>
      <c r="C135" s="57" t="s">
        <v>81</v>
      </c>
      <c r="D135" s="58" t="s">
        <v>80</v>
      </c>
      <c r="E135" s="59" t="s">
        <v>18</v>
      </c>
      <c r="F135" s="59">
        <v>20158</v>
      </c>
      <c r="G135" s="59" t="s">
        <v>446</v>
      </c>
      <c r="H135" s="60"/>
      <c r="I135" s="61"/>
    </row>
    <row r="136" spans="1:9" ht="14.25" customHeight="1">
      <c r="A136" s="55"/>
      <c r="B136" s="56"/>
      <c r="C136" s="57" t="s">
        <v>83</v>
      </c>
      <c r="D136" s="58" t="s">
        <v>82</v>
      </c>
      <c r="E136" s="59" t="s">
        <v>420</v>
      </c>
      <c r="F136" s="59">
        <v>21831</v>
      </c>
      <c r="G136" s="59" t="s">
        <v>422</v>
      </c>
      <c r="H136" s="60"/>
      <c r="I136" s="61"/>
    </row>
    <row r="137" spans="1:9" ht="14.25" customHeight="1">
      <c r="A137" s="55"/>
      <c r="B137" s="56"/>
      <c r="C137" s="57" t="s">
        <v>91</v>
      </c>
      <c r="D137" s="58" t="s">
        <v>90</v>
      </c>
      <c r="E137" s="59" t="s">
        <v>420</v>
      </c>
      <c r="F137" s="59">
        <v>19889</v>
      </c>
      <c r="G137" s="59" t="s">
        <v>422</v>
      </c>
      <c r="H137" s="60"/>
      <c r="I137" s="61"/>
    </row>
    <row r="138" spans="1:9" ht="14.25" customHeight="1">
      <c r="A138" s="55"/>
      <c r="B138" s="56"/>
      <c r="C138" s="57" t="s">
        <v>99</v>
      </c>
      <c r="D138" s="58" t="s">
        <v>98</v>
      </c>
      <c r="E138" s="59" t="s">
        <v>100</v>
      </c>
      <c r="F138" s="59">
        <v>20512</v>
      </c>
      <c r="G138" s="59" t="s">
        <v>446</v>
      </c>
      <c r="H138" s="60"/>
      <c r="I138" s="61"/>
    </row>
    <row r="139" spans="1:9" ht="14.25" customHeight="1">
      <c r="A139" s="55"/>
      <c r="B139" s="56"/>
      <c r="C139" s="57" t="s">
        <v>113</v>
      </c>
      <c r="D139" s="58" t="s">
        <v>112</v>
      </c>
      <c r="E139" s="59" t="s">
        <v>420</v>
      </c>
      <c r="F139" s="59">
        <v>19300</v>
      </c>
      <c r="G139" s="59" t="s">
        <v>446</v>
      </c>
      <c r="H139" s="60"/>
      <c r="I139" s="61"/>
    </row>
    <row r="140" spans="1:9" ht="14.25" customHeight="1">
      <c r="A140" s="55"/>
      <c r="B140" s="56"/>
      <c r="C140" s="57" t="s">
        <v>115</v>
      </c>
      <c r="D140" s="58" t="s">
        <v>114</v>
      </c>
      <c r="E140" s="59" t="s">
        <v>75</v>
      </c>
      <c r="F140" s="59">
        <v>20480</v>
      </c>
      <c r="G140" s="59" t="s">
        <v>444</v>
      </c>
      <c r="H140" s="60"/>
      <c r="I140" s="61"/>
    </row>
    <row r="141" spans="1:9" ht="14.25" customHeight="1">
      <c r="A141" s="55"/>
      <c r="B141" s="56"/>
      <c r="C141" s="57" t="s">
        <v>124</v>
      </c>
      <c r="D141" s="58" t="s">
        <v>123</v>
      </c>
      <c r="E141" s="59" t="s">
        <v>23</v>
      </c>
      <c r="F141" s="59">
        <v>20510</v>
      </c>
      <c r="G141" s="59" t="s">
        <v>422</v>
      </c>
      <c r="H141" s="60"/>
      <c r="I141" s="61"/>
    </row>
    <row r="142" spans="1:9" ht="14.25" customHeight="1">
      <c r="A142" s="55"/>
      <c r="B142" s="56"/>
      <c r="C142" s="57" t="s">
        <v>130</v>
      </c>
      <c r="D142" s="58" t="s">
        <v>129</v>
      </c>
      <c r="E142" s="59" t="s">
        <v>75</v>
      </c>
      <c r="F142" s="59">
        <v>20477</v>
      </c>
      <c r="G142" s="59" t="s">
        <v>446</v>
      </c>
      <c r="H142" s="60"/>
      <c r="I142" s="61"/>
    </row>
    <row r="143" spans="1:9" ht="14.25" customHeight="1">
      <c r="A143" s="55"/>
      <c r="B143" s="56"/>
      <c r="C143" s="57" t="s">
        <v>132</v>
      </c>
      <c r="D143" s="58" t="s">
        <v>131</v>
      </c>
      <c r="E143" s="59" t="s">
        <v>75</v>
      </c>
      <c r="F143" s="59">
        <v>21267</v>
      </c>
      <c r="G143" s="59" t="s">
        <v>444</v>
      </c>
      <c r="H143" s="60"/>
      <c r="I143" s="61"/>
    </row>
    <row r="144" spans="1:9" ht="14.25" customHeight="1">
      <c r="A144" s="55"/>
      <c r="B144" s="56"/>
      <c r="C144" s="57" t="s">
        <v>134</v>
      </c>
      <c r="D144" s="58" t="s">
        <v>133</v>
      </c>
      <c r="E144" s="59" t="s">
        <v>44</v>
      </c>
      <c r="F144" s="59">
        <v>19906</v>
      </c>
      <c r="G144" s="59" t="s">
        <v>422</v>
      </c>
      <c r="H144" s="60"/>
      <c r="I144" s="61"/>
    </row>
    <row r="145" spans="1:9" ht="14.25" customHeight="1">
      <c r="A145" s="55"/>
      <c r="B145" s="56"/>
      <c r="C145" s="57" t="s">
        <v>190</v>
      </c>
      <c r="D145" s="58" t="s">
        <v>189</v>
      </c>
      <c r="E145" s="59" t="s">
        <v>420</v>
      </c>
      <c r="F145" s="59">
        <v>5291</v>
      </c>
      <c r="G145" s="59" t="s">
        <v>446</v>
      </c>
      <c r="H145" s="60"/>
      <c r="I145" s="61"/>
    </row>
    <row r="146" spans="1:9" ht="14.25" customHeight="1">
      <c r="A146" s="55"/>
      <c r="B146" s="56"/>
      <c r="C146" s="57" t="s">
        <v>204</v>
      </c>
      <c r="D146" s="58" t="s">
        <v>203</v>
      </c>
      <c r="E146" s="59" t="s">
        <v>100</v>
      </c>
      <c r="F146" s="59">
        <v>20509</v>
      </c>
      <c r="G146" s="59" t="s">
        <v>446</v>
      </c>
      <c r="H146" s="60"/>
      <c r="I146" s="61"/>
    </row>
    <row r="147" spans="1:9" ht="14.25" customHeight="1">
      <c r="A147" s="55"/>
      <c r="B147" s="56"/>
      <c r="C147" s="57" t="s">
        <v>221</v>
      </c>
      <c r="D147" s="58" t="s">
        <v>220</v>
      </c>
      <c r="E147" s="59" t="s">
        <v>149</v>
      </c>
      <c r="F147" s="59">
        <v>11626</v>
      </c>
      <c r="G147" s="59" t="s">
        <v>446</v>
      </c>
      <c r="H147" s="60"/>
      <c r="I147" s="61"/>
    </row>
    <row r="148" spans="1:9" ht="14.25" customHeight="1">
      <c r="A148" s="55"/>
      <c r="B148" s="56"/>
      <c r="C148" s="57" t="s">
        <v>227</v>
      </c>
      <c r="D148" s="58" t="s">
        <v>226</v>
      </c>
      <c r="E148" s="59" t="s">
        <v>420</v>
      </c>
      <c r="F148" s="59">
        <v>20513</v>
      </c>
      <c r="G148" s="59" t="s">
        <v>422</v>
      </c>
      <c r="H148" s="60"/>
      <c r="I148" s="61"/>
    </row>
    <row r="149" spans="1:9" ht="14.25" customHeight="1">
      <c r="A149" s="55"/>
      <c r="B149" s="56"/>
      <c r="C149" s="57" t="s">
        <v>236</v>
      </c>
      <c r="D149" s="58" t="s">
        <v>235</v>
      </c>
      <c r="E149" s="59" t="s">
        <v>420</v>
      </c>
      <c r="F149" s="59">
        <v>20733</v>
      </c>
      <c r="G149" s="59" t="s">
        <v>444</v>
      </c>
      <c r="H149" s="60"/>
      <c r="I149" s="61"/>
    </row>
    <row r="150" spans="1:9" ht="14.25" customHeight="1">
      <c r="A150" s="55"/>
      <c r="B150" s="56"/>
      <c r="C150" s="57" t="s">
        <v>244</v>
      </c>
      <c r="D150" s="58" t="s">
        <v>243</v>
      </c>
      <c r="E150" s="59" t="s">
        <v>23</v>
      </c>
      <c r="F150" s="59">
        <v>20760</v>
      </c>
      <c r="G150" s="59" t="s">
        <v>446</v>
      </c>
      <c r="H150" s="60"/>
      <c r="I150" s="61"/>
    </row>
    <row r="151" spans="1:9" ht="14.25" customHeight="1">
      <c r="A151" s="55"/>
      <c r="B151" s="56"/>
      <c r="C151" s="57" t="s">
        <v>253</v>
      </c>
      <c r="D151" s="58" t="s">
        <v>252</v>
      </c>
      <c r="E151" s="59" t="s">
        <v>103</v>
      </c>
      <c r="F151" s="59">
        <v>20863</v>
      </c>
      <c r="G151" s="59" t="s">
        <v>446</v>
      </c>
      <c r="H151" s="60"/>
      <c r="I151" s="61"/>
    </row>
    <row r="152" spans="1:9" ht="14.25" customHeight="1">
      <c r="A152" s="55"/>
      <c r="B152" s="56"/>
      <c r="C152" s="57" t="s">
        <v>255</v>
      </c>
      <c r="D152" s="58" t="s">
        <v>254</v>
      </c>
      <c r="E152" s="59" t="s">
        <v>75</v>
      </c>
      <c r="F152" s="59">
        <v>20478</v>
      </c>
      <c r="G152" s="59" t="s">
        <v>446</v>
      </c>
      <c r="H152" s="60"/>
      <c r="I152" s="61"/>
    </row>
    <row r="153" spans="1:9" ht="14.25" customHeight="1">
      <c r="A153" s="55"/>
      <c r="B153" s="56"/>
      <c r="C153" s="57" t="s">
        <v>433</v>
      </c>
      <c r="D153" s="58" t="s">
        <v>434</v>
      </c>
      <c r="E153" s="59" t="s">
        <v>215</v>
      </c>
      <c r="F153" s="59">
        <v>21427</v>
      </c>
      <c r="G153" s="59" t="s">
        <v>446</v>
      </c>
      <c r="H153" s="60"/>
      <c r="I153" s="61"/>
    </row>
    <row r="154" spans="1:9" ht="14.25" customHeight="1">
      <c r="A154" s="55"/>
      <c r="B154" s="56"/>
      <c r="C154" s="57" t="s">
        <v>275</v>
      </c>
      <c r="D154" s="58" t="s">
        <v>274</v>
      </c>
      <c r="E154" s="59" t="s">
        <v>420</v>
      </c>
      <c r="F154" s="59">
        <v>21618</v>
      </c>
      <c r="G154" s="59" t="s">
        <v>446</v>
      </c>
      <c r="H154" s="60"/>
      <c r="I154" s="61"/>
    </row>
    <row r="155" spans="1:9" ht="14.25" customHeight="1">
      <c r="A155" s="55"/>
      <c r="B155" s="56"/>
      <c r="C155" s="57" t="s">
        <v>286</v>
      </c>
      <c r="D155" s="58" t="s">
        <v>285</v>
      </c>
      <c r="E155" s="59" t="s">
        <v>75</v>
      </c>
      <c r="F155" s="59">
        <v>20481</v>
      </c>
      <c r="G155" s="59" t="s">
        <v>446</v>
      </c>
      <c r="H155" s="60"/>
      <c r="I155" s="61"/>
    </row>
    <row r="156" spans="1:9" ht="14.25" customHeight="1">
      <c r="A156" s="55"/>
      <c r="B156" s="56"/>
      <c r="C156" s="57" t="s">
        <v>299</v>
      </c>
      <c r="D156" s="58" t="s">
        <v>298</v>
      </c>
      <c r="E156" s="59" t="s">
        <v>23</v>
      </c>
      <c r="F156" s="59">
        <v>20613</v>
      </c>
      <c r="G156" s="59" t="s">
        <v>422</v>
      </c>
      <c r="H156" s="60"/>
      <c r="I156" s="61"/>
    </row>
    <row r="157" spans="1:9" ht="14.25" customHeight="1">
      <c r="A157" s="55"/>
      <c r="B157" s="56"/>
      <c r="C157" s="57" t="s">
        <v>329</v>
      </c>
      <c r="D157" s="58" t="s">
        <v>328</v>
      </c>
      <c r="E157" s="59" t="s">
        <v>23</v>
      </c>
      <c r="F157" s="59">
        <v>20759</v>
      </c>
      <c r="G157" s="59" t="s">
        <v>422</v>
      </c>
      <c r="H157" s="60"/>
      <c r="I157" s="61"/>
    </row>
    <row r="158" spans="1:9" ht="14.25" customHeight="1">
      <c r="A158" s="55"/>
      <c r="B158" s="56"/>
      <c r="C158" s="57" t="s">
        <v>331</v>
      </c>
      <c r="D158" s="58" t="s">
        <v>330</v>
      </c>
      <c r="E158" s="59" t="s">
        <v>23</v>
      </c>
      <c r="F158" s="59">
        <v>20404</v>
      </c>
      <c r="G158" s="59" t="s">
        <v>446</v>
      </c>
      <c r="H158" s="60"/>
      <c r="I158" s="61"/>
    </row>
    <row r="159" spans="1:9" ht="14.25" customHeight="1">
      <c r="A159" s="55"/>
      <c r="B159" s="56"/>
      <c r="C159" s="57">
        <v>30</v>
      </c>
      <c r="D159" s="58"/>
      <c r="E159" s="59"/>
      <c r="F159" s="59"/>
      <c r="G159" s="59"/>
      <c r="H159" s="60"/>
      <c r="I159" s="61"/>
    </row>
    <row r="160" spans="1:9" ht="14.25" customHeight="1">
      <c r="A160" s="55"/>
      <c r="B160" s="56"/>
      <c r="C160" s="57"/>
      <c r="D160" s="58"/>
      <c r="E160" s="59"/>
      <c r="F160" s="59"/>
      <c r="G160" s="59"/>
      <c r="H160" s="60"/>
      <c r="I160" s="61"/>
    </row>
    <row r="161" spans="1:9" ht="14.25" customHeight="1">
      <c r="A161" s="55"/>
      <c r="B161" s="56"/>
      <c r="C161" s="57"/>
      <c r="D161" s="58"/>
      <c r="E161" s="59"/>
      <c r="F161" s="59"/>
      <c r="G161" s="59"/>
      <c r="H161" s="60"/>
      <c r="I161" s="61"/>
    </row>
    <row r="162" spans="1:9" ht="14.25" customHeight="1">
      <c r="A162" s="55"/>
      <c r="B162" s="56"/>
      <c r="C162" s="57"/>
      <c r="D162" s="58"/>
      <c r="E162" s="59"/>
      <c r="F162" s="59"/>
      <c r="G162" s="59"/>
      <c r="H162" s="60"/>
      <c r="I162" s="61"/>
    </row>
    <row r="163" spans="1:9" ht="14.25" customHeight="1">
      <c r="A163" s="55"/>
      <c r="B163" s="56"/>
      <c r="C163" s="57" t="s">
        <v>51</v>
      </c>
      <c r="D163" s="58" t="s">
        <v>50</v>
      </c>
      <c r="E163" s="59" t="s">
        <v>23</v>
      </c>
      <c r="F163" s="59">
        <v>20763</v>
      </c>
      <c r="G163" s="59" t="s">
        <v>445</v>
      </c>
      <c r="H163" s="60"/>
      <c r="I163" s="61"/>
    </row>
    <row r="164" spans="1:9" ht="14.25" customHeight="1">
      <c r="A164" s="55"/>
      <c r="B164" s="56"/>
      <c r="C164" s="57" t="s">
        <v>53</v>
      </c>
      <c r="D164" s="58" t="s">
        <v>52</v>
      </c>
      <c r="E164" s="59" t="s">
        <v>54</v>
      </c>
      <c r="F164" s="59">
        <v>19679</v>
      </c>
      <c r="G164" s="59" t="s">
        <v>445</v>
      </c>
      <c r="H164" s="60"/>
      <c r="I164" s="61"/>
    </row>
    <row r="165" spans="1:9" ht="14.25" customHeight="1">
      <c r="A165" s="55"/>
      <c r="B165" s="56"/>
      <c r="C165" s="57" t="s">
        <v>58</v>
      </c>
      <c r="D165" s="58" t="s">
        <v>57</v>
      </c>
      <c r="E165" s="59" t="s">
        <v>420</v>
      </c>
      <c r="F165" s="59">
        <v>20129</v>
      </c>
      <c r="G165" s="59" t="s">
        <v>445</v>
      </c>
      <c r="H165" s="60"/>
      <c r="I165" s="61"/>
    </row>
    <row r="166" spans="1:9" ht="14.25" customHeight="1">
      <c r="A166" s="55"/>
      <c r="B166" s="56"/>
      <c r="C166" s="57" t="s">
        <v>70</v>
      </c>
      <c r="D166" s="58" t="s">
        <v>69</v>
      </c>
      <c r="E166" s="59" t="s">
        <v>28</v>
      </c>
      <c r="F166" s="59">
        <v>20728</v>
      </c>
      <c r="G166" s="59" t="s">
        <v>445</v>
      </c>
      <c r="H166" s="60"/>
      <c r="I166" s="61"/>
    </row>
    <row r="167" spans="1:9" ht="14.25" customHeight="1">
      <c r="A167" s="55"/>
      <c r="B167" s="56"/>
      <c r="C167" s="57" t="s">
        <v>102</v>
      </c>
      <c r="D167" s="58" t="s">
        <v>101</v>
      </c>
      <c r="E167" s="59" t="s">
        <v>103</v>
      </c>
      <c r="F167" s="59">
        <v>20864</v>
      </c>
      <c r="G167" s="59" t="s">
        <v>445</v>
      </c>
      <c r="H167" s="60"/>
      <c r="I167" s="61"/>
    </row>
    <row r="168" spans="1:9" ht="14.25" customHeight="1">
      <c r="A168" s="55"/>
      <c r="B168" s="56"/>
      <c r="C168" s="57" t="s">
        <v>105</v>
      </c>
      <c r="D168" s="58" t="s">
        <v>104</v>
      </c>
      <c r="E168" s="59" t="s">
        <v>94</v>
      </c>
      <c r="F168" s="59">
        <v>21407</v>
      </c>
      <c r="G168" s="59" t="s">
        <v>445</v>
      </c>
      <c r="H168" s="60"/>
      <c r="I168" s="61"/>
    </row>
    <row r="169" spans="1:9" ht="14.25" customHeight="1">
      <c r="A169" s="55"/>
      <c r="B169" s="56"/>
      <c r="C169" s="57" t="s">
        <v>155</v>
      </c>
      <c r="D169" s="58" t="s">
        <v>154</v>
      </c>
      <c r="E169" s="59" t="s">
        <v>420</v>
      </c>
      <c r="F169" s="59">
        <v>21674</v>
      </c>
      <c r="G169" s="59" t="s">
        <v>445</v>
      </c>
      <c r="H169" s="60"/>
      <c r="I169" s="61"/>
    </row>
    <row r="170" spans="1:9" ht="14.25" customHeight="1">
      <c r="A170" s="55"/>
      <c r="B170" s="56"/>
      <c r="C170" s="57" t="s">
        <v>166</v>
      </c>
      <c r="D170" s="58" t="s">
        <v>165</v>
      </c>
      <c r="E170" s="59" t="s">
        <v>167</v>
      </c>
      <c r="F170" s="59">
        <v>19985</v>
      </c>
      <c r="G170" s="59" t="s">
        <v>445</v>
      </c>
      <c r="H170" s="60"/>
      <c r="I170" s="61"/>
    </row>
    <row r="171" spans="1:9" ht="14.25" customHeight="1">
      <c r="A171" s="55"/>
      <c r="B171" s="56"/>
      <c r="C171" s="57" t="s">
        <v>178</v>
      </c>
      <c r="D171" s="58" t="s">
        <v>177</v>
      </c>
      <c r="E171" s="59" t="s">
        <v>15</v>
      </c>
      <c r="F171" s="59">
        <v>21377</v>
      </c>
      <c r="G171" s="59" t="s">
        <v>445</v>
      </c>
      <c r="H171" s="60"/>
      <c r="I171" s="61"/>
    </row>
    <row r="172" spans="1:9" ht="14.25" customHeight="1">
      <c r="A172" s="55"/>
      <c r="B172" s="56"/>
      <c r="C172" s="57" t="s">
        <v>206</v>
      </c>
      <c r="D172" s="58" t="s">
        <v>205</v>
      </c>
      <c r="E172" s="59" t="s">
        <v>23</v>
      </c>
      <c r="F172" s="59">
        <v>20013</v>
      </c>
      <c r="G172" s="59" t="s">
        <v>445</v>
      </c>
      <c r="H172" s="60"/>
      <c r="I172" s="61"/>
    </row>
    <row r="173" spans="1:9" ht="14.25" customHeight="1">
      <c r="A173" s="55"/>
      <c r="B173" s="56"/>
      <c r="C173" s="57" t="s">
        <v>229</v>
      </c>
      <c r="D173" s="58" t="s">
        <v>228</v>
      </c>
      <c r="E173" s="59" t="s">
        <v>122</v>
      </c>
      <c r="F173" s="59">
        <v>20766</v>
      </c>
      <c r="G173" s="59" t="s">
        <v>445</v>
      </c>
      <c r="H173" s="60"/>
      <c r="I173" s="61"/>
    </row>
    <row r="174" spans="1:9" ht="14.25" customHeight="1">
      <c r="A174" s="55"/>
      <c r="B174" s="56"/>
      <c r="C174" s="57" t="s">
        <v>238</v>
      </c>
      <c r="D174" s="58" t="s">
        <v>237</v>
      </c>
      <c r="E174" s="59" t="s">
        <v>142</v>
      </c>
      <c r="F174" s="59">
        <v>21123</v>
      </c>
      <c r="G174" s="59" t="s">
        <v>445</v>
      </c>
      <c r="H174" s="60"/>
      <c r="I174" s="61"/>
    </row>
    <row r="175" spans="1:9" ht="14.25" customHeight="1">
      <c r="A175" s="55"/>
      <c r="B175" s="56"/>
      <c r="C175" s="57" t="s">
        <v>261</v>
      </c>
      <c r="D175" s="58" t="s">
        <v>260</v>
      </c>
      <c r="E175" s="59" t="s">
        <v>15</v>
      </c>
      <c r="F175" s="59">
        <v>20290</v>
      </c>
      <c r="G175" s="59" t="s">
        <v>445</v>
      </c>
      <c r="H175" s="60"/>
      <c r="I175" s="61"/>
    </row>
    <row r="176" spans="1:9" ht="14.25" customHeight="1">
      <c r="A176" s="55"/>
      <c r="B176" s="56"/>
      <c r="C176" s="57" t="s">
        <v>265</v>
      </c>
      <c r="D176" s="58" t="s">
        <v>438</v>
      </c>
      <c r="E176" s="59" t="s">
        <v>39</v>
      </c>
      <c r="F176" s="59">
        <v>21318</v>
      </c>
      <c r="G176" s="59" t="s">
        <v>445</v>
      </c>
      <c r="H176" s="60"/>
      <c r="I176" s="61"/>
    </row>
    <row r="177" spans="1:9" ht="14.25" customHeight="1">
      <c r="A177" s="55"/>
      <c r="B177" s="56"/>
      <c r="C177" s="57" t="s">
        <v>267</v>
      </c>
      <c r="D177" s="58" t="s">
        <v>266</v>
      </c>
      <c r="E177" s="59" t="s">
        <v>44</v>
      </c>
      <c r="F177" s="59">
        <v>20674</v>
      </c>
      <c r="G177" s="59" t="s">
        <v>445</v>
      </c>
      <c r="H177" s="60"/>
      <c r="I177" s="61"/>
    </row>
    <row r="178" spans="1:9" ht="14.25" customHeight="1">
      <c r="A178" s="55"/>
      <c r="B178" s="56"/>
      <c r="C178" s="57" t="s">
        <v>281</v>
      </c>
      <c r="D178" s="58" t="s">
        <v>280</v>
      </c>
      <c r="E178" s="59" t="s">
        <v>15</v>
      </c>
      <c r="F178" s="59">
        <v>19292</v>
      </c>
      <c r="G178" s="59" t="s">
        <v>445</v>
      </c>
      <c r="H178" s="60"/>
      <c r="I178" s="61"/>
    </row>
    <row r="179" spans="1:9" ht="14.25" customHeight="1">
      <c r="A179" s="55"/>
      <c r="B179" s="56"/>
      <c r="C179" s="57" t="s">
        <v>288</v>
      </c>
      <c r="D179" s="58" t="s">
        <v>287</v>
      </c>
      <c r="E179" s="59" t="s">
        <v>289</v>
      </c>
      <c r="F179" s="59">
        <v>21516</v>
      </c>
      <c r="G179" s="59" t="s">
        <v>445</v>
      </c>
      <c r="H179" s="60"/>
      <c r="I179" s="61"/>
    </row>
    <row r="180" spans="1:9" ht="14.25" customHeight="1">
      <c r="A180" s="55"/>
      <c r="B180" s="56"/>
      <c r="C180" s="57" t="s">
        <v>327</v>
      </c>
      <c r="D180" s="58" t="s">
        <v>326</v>
      </c>
      <c r="E180" s="59" t="s">
        <v>44</v>
      </c>
      <c r="F180" s="59">
        <v>21644</v>
      </c>
      <c r="G180" s="59" t="s">
        <v>445</v>
      </c>
      <c r="H180" s="60"/>
      <c r="I180" s="61"/>
    </row>
    <row r="181" spans="1:9" ht="14.25" customHeight="1">
      <c r="A181" s="55"/>
      <c r="B181" s="56"/>
      <c r="C181" s="57" t="s">
        <v>335</v>
      </c>
      <c r="D181" s="58" t="s">
        <v>334</v>
      </c>
      <c r="E181" s="59" t="s">
        <v>122</v>
      </c>
      <c r="F181" s="59">
        <v>20171</v>
      </c>
      <c r="G181" s="59" t="s">
        <v>445</v>
      </c>
      <c r="H181" s="60"/>
      <c r="I181" s="61"/>
    </row>
    <row r="182" spans="1:9" ht="14.25" customHeight="1">
      <c r="A182" s="55"/>
      <c r="B182" s="56"/>
      <c r="C182" s="57" t="s">
        <v>352</v>
      </c>
      <c r="D182" s="58" t="s">
        <v>351</v>
      </c>
      <c r="E182" s="59" t="s">
        <v>18</v>
      </c>
      <c r="F182" s="59">
        <v>20160</v>
      </c>
      <c r="G182" s="59" t="s">
        <v>445</v>
      </c>
      <c r="H182" s="60"/>
      <c r="I182" s="61"/>
    </row>
    <row r="183" spans="1:9" ht="14.25" customHeight="1">
      <c r="A183" s="55"/>
      <c r="B183" s="56"/>
      <c r="C183" s="57" t="s">
        <v>354</v>
      </c>
      <c r="D183" s="58" t="s">
        <v>353</v>
      </c>
      <c r="E183" s="59" t="s">
        <v>44</v>
      </c>
      <c r="F183" s="59">
        <v>19223</v>
      </c>
      <c r="G183" s="59" t="s">
        <v>445</v>
      </c>
      <c r="H183" s="60"/>
      <c r="I183" s="61"/>
    </row>
    <row r="184" spans="1:9" ht="14.25" customHeight="1">
      <c r="A184" s="55"/>
      <c r="B184" s="56"/>
      <c r="C184" s="57" t="s">
        <v>361</v>
      </c>
      <c r="D184" s="58" t="s">
        <v>360</v>
      </c>
      <c r="E184" s="59" t="s">
        <v>75</v>
      </c>
      <c r="F184" s="59">
        <v>20479</v>
      </c>
      <c r="G184" s="59" t="s">
        <v>445</v>
      </c>
      <c r="H184" s="60"/>
      <c r="I184" s="61"/>
    </row>
    <row r="185" spans="1:9" ht="14.25" customHeight="1">
      <c r="A185" s="55"/>
      <c r="B185" s="56"/>
      <c r="C185" s="57" t="s">
        <v>363</v>
      </c>
      <c r="D185" s="58" t="s">
        <v>362</v>
      </c>
      <c r="E185" s="59" t="s">
        <v>15</v>
      </c>
      <c r="F185" s="59">
        <v>20296</v>
      </c>
      <c r="G185" s="59" t="s">
        <v>445</v>
      </c>
      <c r="H185" s="60"/>
      <c r="I185" s="61"/>
    </row>
    <row r="186" spans="1:9" ht="14.25" customHeight="1">
      <c r="A186" s="55"/>
      <c r="B186" s="56"/>
      <c r="C186" s="57" t="s">
        <v>367</v>
      </c>
      <c r="D186" s="58" t="s">
        <v>366</v>
      </c>
      <c r="E186" s="59" t="s">
        <v>75</v>
      </c>
      <c r="F186" s="59">
        <v>21847</v>
      </c>
      <c r="G186" s="59" t="s">
        <v>445</v>
      </c>
      <c r="H186" s="60"/>
      <c r="I186" s="61"/>
    </row>
    <row r="187" spans="1:9" ht="14.25" customHeight="1">
      <c r="A187" s="55"/>
      <c r="B187" s="56"/>
      <c r="C187" s="57" t="s">
        <v>369</v>
      </c>
      <c r="D187" s="58" t="s">
        <v>368</v>
      </c>
      <c r="E187" s="59" t="s">
        <v>28</v>
      </c>
      <c r="F187" s="59">
        <v>7758</v>
      </c>
      <c r="G187" s="59" t="s">
        <v>445</v>
      </c>
      <c r="H187" s="60"/>
      <c r="I187" s="61"/>
    </row>
    <row r="188" spans="1:9" ht="14.25" customHeight="1">
      <c r="A188" s="55"/>
      <c r="B188" s="56"/>
      <c r="C188" s="57" t="s">
        <v>387</v>
      </c>
      <c r="D188" s="58" t="s">
        <v>386</v>
      </c>
      <c r="E188" s="59" t="s">
        <v>39</v>
      </c>
      <c r="F188" s="59">
        <v>19974</v>
      </c>
      <c r="G188" s="59" t="s">
        <v>445</v>
      </c>
      <c r="H188" s="60"/>
      <c r="I188" s="61"/>
    </row>
    <row r="189" spans="1:9" ht="14.25" customHeight="1">
      <c r="A189" s="55"/>
      <c r="B189" s="56"/>
      <c r="C189" s="57" t="s">
        <v>394</v>
      </c>
      <c r="D189" s="58" t="s">
        <v>437</v>
      </c>
      <c r="E189" s="59" t="s">
        <v>94</v>
      </c>
      <c r="F189" s="59"/>
      <c r="G189" s="59" t="s">
        <v>445</v>
      </c>
      <c r="H189" s="60"/>
      <c r="I189" s="61"/>
    </row>
    <row r="190" spans="1:9" ht="14.25" customHeight="1">
      <c r="A190" s="55"/>
      <c r="B190" s="56"/>
      <c r="C190" s="57">
        <v>27</v>
      </c>
      <c r="D190" s="58"/>
      <c r="E190" s="59"/>
      <c r="F190" s="59"/>
      <c r="G190" s="59"/>
      <c r="H190" s="60"/>
      <c r="I190" s="61"/>
    </row>
    <row r="191" spans="1:9" ht="14.25" customHeight="1">
      <c r="A191" s="55"/>
      <c r="B191" s="56"/>
      <c r="C191" s="57"/>
      <c r="D191" s="58"/>
      <c r="E191" s="59"/>
      <c r="F191" s="59"/>
      <c r="G191" s="59"/>
      <c r="H191" s="60"/>
      <c r="I191" s="61"/>
    </row>
    <row r="192" spans="1:9" ht="14.25" customHeight="1">
      <c r="A192" s="55"/>
      <c r="B192" s="56"/>
      <c r="C192" s="57"/>
      <c r="D192" s="58"/>
      <c r="E192" s="59"/>
      <c r="F192" s="59"/>
      <c r="G192" s="59"/>
      <c r="H192" s="60"/>
      <c r="I192" s="61"/>
    </row>
    <row r="193" spans="1:9" ht="14.25" customHeight="1">
      <c r="A193" s="55"/>
      <c r="B193" s="56"/>
      <c r="C193" s="57"/>
      <c r="D193" s="58"/>
      <c r="E193" s="59"/>
      <c r="F193" s="59"/>
      <c r="G193" s="59"/>
      <c r="H193" s="60"/>
      <c r="I193" s="61"/>
    </row>
    <row r="194" spans="1:9" ht="14.25" customHeight="1">
      <c r="A194" s="55"/>
      <c r="B194" s="56"/>
      <c r="C194" s="57" t="s">
        <v>11</v>
      </c>
      <c r="D194" s="58" t="s">
        <v>10</v>
      </c>
      <c r="E194" s="59" t="s">
        <v>429</v>
      </c>
      <c r="F194" s="59">
        <v>21590</v>
      </c>
      <c r="G194" s="59" t="s">
        <v>426</v>
      </c>
      <c r="H194" s="60"/>
      <c r="I194" s="61"/>
    </row>
    <row r="195" spans="1:9" ht="14.25" customHeight="1">
      <c r="A195" s="55"/>
      <c r="B195" s="56"/>
      <c r="C195" s="57" t="s">
        <v>27</v>
      </c>
      <c r="D195" s="58" t="s">
        <v>26</v>
      </c>
      <c r="E195" s="59" t="s">
        <v>28</v>
      </c>
      <c r="F195" s="59">
        <v>21193</v>
      </c>
      <c r="G195" s="59" t="s">
        <v>426</v>
      </c>
      <c r="H195" s="60"/>
      <c r="I195" s="61"/>
    </row>
    <row r="196" spans="1:9" ht="14.25" customHeight="1">
      <c r="A196" s="55"/>
      <c r="B196" s="56" t="s">
        <v>449</v>
      </c>
      <c r="C196" s="57" t="s">
        <v>41</v>
      </c>
      <c r="D196" s="58" t="s">
        <v>40</v>
      </c>
      <c r="E196" s="59" t="s">
        <v>420</v>
      </c>
      <c r="F196" s="59">
        <v>21210</v>
      </c>
      <c r="G196" s="59" t="s">
        <v>426</v>
      </c>
      <c r="H196" s="60"/>
      <c r="I196" s="61"/>
    </row>
    <row r="197" spans="1:9" ht="14.25" customHeight="1">
      <c r="A197" s="55"/>
      <c r="B197" s="56"/>
      <c r="C197" s="57" t="s">
        <v>56</v>
      </c>
      <c r="D197" s="58" t="s">
        <v>55</v>
      </c>
      <c r="E197" s="59" t="s">
        <v>420</v>
      </c>
      <c r="F197" s="59">
        <v>20691</v>
      </c>
      <c r="G197" s="59" t="s">
        <v>426</v>
      </c>
      <c r="H197" s="60"/>
      <c r="I197" s="61"/>
    </row>
    <row r="198" spans="1:9" ht="14.25" customHeight="1">
      <c r="A198" s="55"/>
      <c r="B198" s="56"/>
      <c r="C198" s="57" t="s">
        <v>126</v>
      </c>
      <c r="D198" s="58" t="s">
        <v>125</v>
      </c>
      <c r="E198" s="59" t="s">
        <v>28</v>
      </c>
      <c r="F198" s="59">
        <v>21533</v>
      </c>
      <c r="G198" s="59" t="s">
        <v>426</v>
      </c>
      <c r="H198" s="60"/>
      <c r="I198" s="61"/>
    </row>
    <row r="199" spans="1:9" ht="14.25" customHeight="1">
      <c r="A199" s="55"/>
      <c r="B199" s="56"/>
      <c r="C199" s="57" t="s">
        <v>141</v>
      </c>
      <c r="D199" s="58" t="s">
        <v>140</v>
      </c>
      <c r="E199" s="59" t="s">
        <v>142</v>
      </c>
      <c r="F199" s="59">
        <v>21176</v>
      </c>
      <c r="G199" s="59" t="s">
        <v>426</v>
      </c>
      <c r="H199" s="60"/>
      <c r="I199" s="61"/>
    </row>
    <row r="200" spans="1:9" ht="14.25" customHeight="1">
      <c r="A200" s="55"/>
      <c r="B200" s="56"/>
      <c r="C200" s="57" t="s">
        <v>148</v>
      </c>
      <c r="D200" s="58" t="s">
        <v>147</v>
      </c>
      <c r="E200" s="59" t="s">
        <v>149</v>
      </c>
      <c r="F200" s="59">
        <v>11862</v>
      </c>
      <c r="G200" s="59" t="s">
        <v>426</v>
      </c>
      <c r="H200" s="60"/>
      <c r="I200" s="61"/>
    </row>
    <row r="201" spans="1:9" ht="14.25" customHeight="1">
      <c r="A201" s="55"/>
      <c r="B201" s="56"/>
      <c r="C201" s="57" t="s">
        <v>161</v>
      </c>
      <c r="D201" s="58" t="s">
        <v>160</v>
      </c>
      <c r="E201" s="59" t="s">
        <v>44</v>
      </c>
      <c r="F201" s="59">
        <v>13722</v>
      </c>
      <c r="G201" s="59" t="s">
        <v>426</v>
      </c>
      <c r="H201" s="60"/>
      <c r="I201" s="61"/>
    </row>
    <row r="202" spans="1:9" ht="14.25" customHeight="1">
      <c r="A202" s="55"/>
      <c r="B202" s="56"/>
      <c r="C202" s="57" t="s">
        <v>180</v>
      </c>
      <c r="D202" s="58" t="s">
        <v>179</v>
      </c>
      <c r="E202" s="59" t="s">
        <v>28</v>
      </c>
      <c r="F202" s="59">
        <v>20162</v>
      </c>
      <c r="G202" s="59" t="s">
        <v>426</v>
      </c>
      <c r="H202" s="60"/>
      <c r="I202" s="61"/>
    </row>
    <row r="203" spans="1:9" ht="14.25" customHeight="1">
      <c r="A203" s="55"/>
      <c r="B203" s="56"/>
      <c r="C203" s="57" t="s">
        <v>180</v>
      </c>
      <c r="D203" s="58" t="s">
        <v>181</v>
      </c>
      <c r="E203" s="59" t="s">
        <v>28</v>
      </c>
      <c r="F203" s="59">
        <v>20163</v>
      </c>
      <c r="G203" s="59" t="s">
        <v>426</v>
      </c>
      <c r="H203" s="60"/>
      <c r="I203" s="61"/>
    </row>
    <row r="204" spans="1:9" ht="14.25" customHeight="1">
      <c r="A204" s="55"/>
      <c r="B204" s="56"/>
      <c r="C204" s="57" t="s">
        <v>185</v>
      </c>
      <c r="D204" s="58" t="s">
        <v>184</v>
      </c>
      <c r="E204" s="59" t="s">
        <v>122</v>
      </c>
      <c r="F204" s="59">
        <v>19660</v>
      </c>
      <c r="G204" s="59" t="s">
        <v>426</v>
      </c>
      <c r="H204" s="60"/>
      <c r="I204" s="61"/>
    </row>
    <row r="205" spans="1:9" ht="14.25" customHeight="1">
      <c r="A205" s="55"/>
      <c r="B205" s="56"/>
      <c r="C205" s="57" t="s">
        <v>196</v>
      </c>
      <c r="D205" s="58" t="s">
        <v>195</v>
      </c>
      <c r="E205" s="59" t="s">
        <v>142</v>
      </c>
      <c r="F205" s="59">
        <v>21167</v>
      </c>
      <c r="G205" s="59" t="s">
        <v>426</v>
      </c>
      <c r="H205" s="60"/>
      <c r="I205" s="61"/>
    </row>
    <row r="206" spans="1:9" ht="14.25" customHeight="1">
      <c r="A206" s="55"/>
      <c r="B206" s="56"/>
      <c r="C206" s="57" t="s">
        <v>210</v>
      </c>
      <c r="D206" s="58" t="s">
        <v>209</v>
      </c>
      <c r="E206" s="59" t="s">
        <v>39</v>
      </c>
      <c r="F206" s="59">
        <v>21316</v>
      </c>
      <c r="G206" s="59" t="s">
        <v>426</v>
      </c>
      <c r="H206" s="60"/>
      <c r="I206" s="61"/>
    </row>
    <row r="207" spans="1:9" ht="14.25" customHeight="1">
      <c r="A207" s="55"/>
      <c r="B207" s="56" t="s">
        <v>449</v>
      </c>
      <c r="C207" s="57" t="s">
        <v>259</v>
      </c>
      <c r="D207" s="58" t="s">
        <v>258</v>
      </c>
      <c r="E207" s="59" t="s">
        <v>420</v>
      </c>
      <c r="F207" s="59">
        <v>20067</v>
      </c>
      <c r="G207" s="59" t="s">
        <v>426</v>
      </c>
      <c r="H207" s="60"/>
      <c r="I207" s="61"/>
    </row>
    <row r="208" spans="1:9" ht="14.25" customHeight="1">
      <c r="A208" s="55"/>
      <c r="B208" s="56"/>
      <c r="C208" s="57" t="s">
        <v>435</v>
      </c>
      <c r="D208" s="58" t="s">
        <v>436</v>
      </c>
      <c r="E208" s="59" t="s">
        <v>215</v>
      </c>
      <c r="F208" s="59">
        <v>21428</v>
      </c>
      <c r="G208" s="59" t="s">
        <v>426</v>
      </c>
      <c r="H208" s="60"/>
      <c r="I208" s="61"/>
    </row>
    <row r="209" spans="1:9" ht="14.25" customHeight="1">
      <c r="A209" s="55"/>
      <c r="B209" s="56"/>
      <c r="C209" s="57"/>
      <c r="D209" s="58" t="s">
        <v>425</v>
      </c>
      <c r="E209" s="59" t="s">
        <v>289</v>
      </c>
      <c r="F209" s="59"/>
      <c r="G209" s="59" t="s">
        <v>426</v>
      </c>
      <c r="H209" s="60"/>
      <c r="I209" s="61"/>
    </row>
    <row r="210" spans="1:9" ht="14.25" customHeight="1">
      <c r="A210" s="55"/>
      <c r="B210" s="56"/>
      <c r="C210" s="57" t="s">
        <v>313</v>
      </c>
      <c r="D210" s="58" t="s">
        <v>312</v>
      </c>
      <c r="E210" s="59" t="s">
        <v>142</v>
      </c>
      <c r="F210" s="59">
        <v>19871</v>
      </c>
      <c r="G210" s="59" t="s">
        <v>426</v>
      </c>
      <c r="H210" s="60"/>
      <c r="I210" s="61"/>
    </row>
    <row r="211" spans="1:9" ht="14.25" customHeight="1">
      <c r="A211" s="55"/>
      <c r="B211" s="56"/>
      <c r="C211" s="57" t="s">
        <v>313</v>
      </c>
      <c r="D211" s="58" t="s">
        <v>314</v>
      </c>
      <c r="E211" s="59" t="s">
        <v>142</v>
      </c>
      <c r="F211" s="59">
        <v>20535</v>
      </c>
      <c r="G211" s="59" t="s">
        <v>426</v>
      </c>
      <c r="H211" s="60"/>
      <c r="I211" s="61"/>
    </row>
    <row r="212" spans="1:9" ht="14.25" customHeight="1">
      <c r="A212" s="55"/>
      <c r="B212" s="56"/>
      <c r="C212" s="57"/>
      <c r="D212" s="58" t="s">
        <v>338</v>
      </c>
      <c r="E212" s="59" t="s">
        <v>15</v>
      </c>
      <c r="F212" s="59">
        <v>21793</v>
      </c>
      <c r="G212" s="59" t="s">
        <v>426</v>
      </c>
      <c r="H212" s="60"/>
      <c r="I212" s="61"/>
    </row>
    <row r="213" spans="1:9" ht="14.25" customHeight="1">
      <c r="A213" s="55"/>
      <c r="B213" s="56"/>
      <c r="C213" s="57" t="s">
        <v>340</v>
      </c>
      <c r="D213" s="58" t="s">
        <v>339</v>
      </c>
      <c r="E213" s="59" t="s">
        <v>142</v>
      </c>
      <c r="F213" s="59">
        <v>21121</v>
      </c>
      <c r="G213" s="59" t="s">
        <v>426</v>
      </c>
      <c r="H213" s="60"/>
      <c r="I213" s="61"/>
    </row>
    <row r="214" spans="1:9" ht="14.25" customHeight="1">
      <c r="A214" s="55"/>
      <c r="B214" s="56"/>
      <c r="C214" s="57" t="s">
        <v>373</v>
      </c>
      <c r="D214" s="58" t="s">
        <v>372</v>
      </c>
      <c r="E214" s="59" t="s">
        <v>39</v>
      </c>
      <c r="F214" s="59">
        <v>21317</v>
      </c>
      <c r="G214" s="59" t="s">
        <v>426</v>
      </c>
      <c r="H214" s="60"/>
      <c r="I214" s="61"/>
    </row>
    <row r="215" spans="1:9" ht="15" customHeight="1">
      <c r="C215" s="54">
        <v>21</v>
      </c>
    </row>
    <row r="216" spans="1:9" ht="15.75" customHeight="1"/>
    <row r="217" spans="1:9" ht="15.95" customHeight="1"/>
  </sheetData>
  <sheetProtection selectLockedCells="1" selectUnlockedCells="1"/>
  <sortState ref="C28:I44">
    <sortCondition ref="D28:D44"/>
  </sortState>
  <pageMargins left="0.27986111111111112" right="0.20972222222222223" top="0.47986111111111113" bottom="0.27569444444444446" header="0.51180555555555551" footer="0.51180555555555551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V174"/>
  <sheetViews>
    <sheetView zoomScale="90" zoomScaleNormal="90" workbookViewId="0">
      <selection activeCell="AU41" sqref="AU41"/>
    </sheetView>
  </sheetViews>
  <sheetFormatPr defaultRowHeight="12.75"/>
  <cols>
    <col min="1" max="1" width="5.140625" style="86" customWidth="1"/>
    <col min="2" max="2" width="5.7109375" style="86" customWidth="1"/>
    <col min="3" max="3" width="11.85546875" style="86" customWidth="1"/>
    <col min="4" max="4" width="20.42578125" style="86" customWidth="1"/>
    <col min="5" max="5" width="24.140625" style="86" customWidth="1"/>
    <col min="6" max="6" width="7.5703125" style="86" customWidth="1"/>
    <col min="7" max="7" width="8.140625" style="86" customWidth="1"/>
    <col min="8" max="8" width="6" style="86" customWidth="1"/>
    <col min="9" max="9" width="7.42578125" style="86" bestFit="1" customWidth="1"/>
    <col min="10" max="10" width="4.85546875" style="86" customWidth="1"/>
    <col min="11" max="12" width="5" style="86" customWidth="1"/>
    <col min="13" max="13" width="5.42578125" style="86" customWidth="1"/>
    <col min="14" max="14" width="4.5703125" style="86" customWidth="1"/>
    <col min="15" max="15" width="7" style="86" customWidth="1"/>
    <col min="16" max="16" width="4.42578125" style="86" customWidth="1"/>
    <col min="17" max="17" width="6.28515625" style="86" customWidth="1"/>
    <col min="18" max="18" width="4.140625" style="86" customWidth="1"/>
    <col min="19" max="19" width="6.5703125" style="86" customWidth="1"/>
    <col min="20" max="20" width="5.28515625" style="86" customWidth="1"/>
    <col min="21" max="21" width="5.28515625" style="86" hidden="1" customWidth="1"/>
    <col min="22" max="34" width="3.7109375" style="86" hidden="1" customWidth="1"/>
    <col min="35" max="35" width="6" style="86" hidden="1" customWidth="1"/>
    <col min="36" max="36" width="6.5703125" style="86" hidden="1" customWidth="1"/>
    <col min="37" max="37" width="21.28515625" style="86" hidden="1" customWidth="1"/>
    <col min="38" max="39" width="2.42578125" style="86" hidden="1" customWidth="1"/>
    <col min="40" max="73" width="2.42578125" style="86" customWidth="1"/>
    <col min="74" max="74" width="4.7109375" style="86" customWidth="1"/>
    <col min="75" max="16384" width="9.140625" style="77"/>
  </cols>
  <sheetData>
    <row r="1" spans="1:74" s="78" customFormat="1" ht="26.25" customHeight="1">
      <c r="A1" s="210" t="s">
        <v>495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</row>
    <row r="2" spans="1:74" s="78" customFormat="1" ht="14.25" customHeight="1">
      <c r="A2" s="87" t="s">
        <v>587</v>
      </c>
      <c r="B2" s="88"/>
      <c r="C2" s="89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115"/>
      <c r="Q2" s="115"/>
      <c r="R2" s="115"/>
      <c r="S2" s="91" t="s">
        <v>494</v>
      </c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</row>
    <row r="3" spans="1:74" s="78" customFormat="1" ht="12" customHeight="1">
      <c r="A3" s="86"/>
      <c r="B3" s="88"/>
      <c r="C3" s="89"/>
      <c r="D3" s="89"/>
      <c r="E3" s="92"/>
      <c r="F3" s="93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91" t="s">
        <v>493</v>
      </c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</row>
    <row r="4" spans="1:74" s="78" customFormat="1" ht="17.25" customHeight="1">
      <c r="A4" s="212" t="s">
        <v>492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</row>
    <row r="5" spans="1:74" ht="7.5" customHeight="1">
      <c r="S5" s="94"/>
    </row>
    <row r="6" spans="1:74" ht="16.5" customHeight="1">
      <c r="A6" s="169" t="s">
        <v>476</v>
      </c>
      <c r="B6" s="169" t="s">
        <v>491</v>
      </c>
      <c r="C6" s="170" t="s">
        <v>490</v>
      </c>
      <c r="D6" s="169" t="s">
        <v>489</v>
      </c>
      <c r="E6" s="169" t="s">
        <v>488</v>
      </c>
      <c r="F6" s="170" t="s">
        <v>487</v>
      </c>
      <c r="G6" s="170" t="s">
        <v>486</v>
      </c>
      <c r="H6" s="213" t="s">
        <v>496</v>
      </c>
      <c r="I6" s="213"/>
      <c r="J6" s="213"/>
      <c r="K6" s="213" t="s">
        <v>583</v>
      </c>
      <c r="L6" s="213"/>
      <c r="M6" s="213"/>
      <c r="N6" s="213" t="s">
        <v>584</v>
      </c>
      <c r="O6" s="213"/>
      <c r="P6" s="213" t="s">
        <v>585</v>
      </c>
      <c r="Q6" s="213"/>
      <c r="R6" s="213"/>
      <c r="S6" s="171"/>
      <c r="T6" s="240" t="s">
        <v>616</v>
      </c>
    </row>
    <row r="7" spans="1:74" s="79" customFormat="1" ht="12.75" customHeight="1">
      <c r="A7" s="172" t="s">
        <v>485</v>
      </c>
      <c r="B7" s="173" t="s">
        <v>484</v>
      </c>
      <c r="C7" s="174" t="s">
        <v>483</v>
      </c>
      <c r="D7" s="172" t="s">
        <v>482</v>
      </c>
      <c r="E7" s="172" t="s">
        <v>481</v>
      </c>
      <c r="F7" s="174" t="s">
        <v>480</v>
      </c>
      <c r="G7" s="174" t="s">
        <v>479</v>
      </c>
      <c r="H7" s="177" t="s">
        <v>606</v>
      </c>
      <c r="I7" s="177" t="s">
        <v>607</v>
      </c>
      <c r="J7" s="177" t="s">
        <v>608</v>
      </c>
      <c r="K7" s="177" t="s">
        <v>606</v>
      </c>
      <c r="L7" s="177" t="s">
        <v>607</v>
      </c>
      <c r="M7" s="177" t="s">
        <v>608</v>
      </c>
      <c r="N7" s="177" t="s">
        <v>606</v>
      </c>
      <c r="O7" s="177" t="s">
        <v>608</v>
      </c>
      <c r="P7" s="177" t="s">
        <v>606</v>
      </c>
      <c r="Q7" s="177" t="s">
        <v>607</v>
      </c>
      <c r="R7" s="177" t="s">
        <v>608</v>
      </c>
      <c r="S7" s="175"/>
      <c r="T7" s="241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</row>
    <row r="8" spans="1:74" s="78" customFormat="1" ht="6" customHeight="1">
      <c r="A8" s="86"/>
      <c r="B8" s="88"/>
      <c r="C8" s="89"/>
      <c r="D8" s="89"/>
      <c r="E8" s="92"/>
      <c r="F8" s="93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9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</row>
    <row r="9" spans="1:74" s="78" customFormat="1" ht="18.75" customHeight="1" thickBot="1">
      <c r="A9" s="216" t="s">
        <v>598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</row>
    <row r="10" spans="1:74" s="78" customFormat="1" ht="16.5">
      <c r="A10" s="178"/>
      <c r="B10" s="178"/>
      <c r="C10" s="179"/>
      <c r="D10" s="178"/>
      <c r="E10" s="178"/>
      <c r="F10" s="178"/>
      <c r="G10" s="178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178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</row>
    <row r="11" spans="1:74" s="78" customFormat="1" ht="14.1" customHeight="1">
      <c r="A11" s="182">
        <v>1</v>
      </c>
      <c r="B11" s="108">
        <v>10</v>
      </c>
      <c r="C11" s="109" t="s">
        <v>369</v>
      </c>
      <c r="D11" s="193" t="s">
        <v>368</v>
      </c>
      <c r="E11" s="110" t="s">
        <v>28</v>
      </c>
      <c r="F11" s="111">
        <v>7758</v>
      </c>
      <c r="G11" s="114" t="s">
        <v>442</v>
      </c>
      <c r="H11" s="189" t="s">
        <v>514</v>
      </c>
      <c r="I11" s="190"/>
      <c r="J11" s="191">
        <v>40</v>
      </c>
      <c r="K11" s="109">
        <v>2</v>
      </c>
      <c r="L11" s="116">
        <v>3</v>
      </c>
      <c r="M11" s="109">
        <v>38</v>
      </c>
      <c r="N11" s="189">
        <v>1</v>
      </c>
      <c r="O11" s="191">
        <v>40</v>
      </c>
      <c r="P11" s="133">
        <v>1</v>
      </c>
      <c r="Q11" s="133">
        <v>20</v>
      </c>
      <c r="R11" s="133"/>
      <c r="S11" s="192">
        <f>J11+M11+O11+R11</f>
        <v>118</v>
      </c>
      <c r="T11" s="242">
        <f>AJ11</f>
        <v>138</v>
      </c>
      <c r="U11" s="86"/>
      <c r="V11" s="86">
        <v>3</v>
      </c>
      <c r="W11" s="86"/>
      <c r="X11" s="86">
        <v>2</v>
      </c>
      <c r="Y11" s="86">
        <v>3</v>
      </c>
      <c r="Z11" s="86">
        <v>2</v>
      </c>
      <c r="AA11" s="86">
        <v>10</v>
      </c>
      <c r="AB11" s="86"/>
      <c r="AC11" s="86"/>
      <c r="AD11" s="86"/>
      <c r="AE11" s="86"/>
      <c r="AF11" s="86"/>
      <c r="AG11" s="86"/>
      <c r="AH11" s="86"/>
      <c r="AI11" s="235">
        <f>SUM(V11:AH11)</f>
        <v>20</v>
      </c>
      <c r="AJ11" s="238">
        <f>S11+AI11</f>
        <v>138</v>
      </c>
      <c r="AK11" s="239" t="str">
        <f>D11</f>
        <v>VÁVRA Petr</v>
      </c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</row>
    <row r="12" spans="1:74" s="78" customFormat="1" ht="14.1" customHeight="1">
      <c r="A12" s="182">
        <v>2</v>
      </c>
      <c r="B12" s="108">
        <v>38</v>
      </c>
      <c r="C12" s="109" t="s">
        <v>313</v>
      </c>
      <c r="D12" s="193" t="s">
        <v>314</v>
      </c>
      <c r="E12" s="110" t="s">
        <v>142</v>
      </c>
      <c r="F12" s="111">
        <v>20535</v>
      </c>
      <c r="G12" s="114" t="s">
        <v>441</v>
      </c>
      <c r="H12" s="189" t="s">
        <v>497</v>
      </c>
      <c r="I12" s="190"/>
      <c r="J12" s="191">
        <v>40</v>
      </c>
      <c r="K12" s="109">
        <v>1</v>
      </c>
      <c r="L12" s="116">
        <v>3</v>
      </c>
      <c r="M12" s="109">
        <v>40</v>
      </c>
      <c r="N12" s="189">
        <v>2</v>
      </c>
      <c r="O12" s="191">
        <v>38</v>
      </c>
      <c r="P12" s="133">
        <v>2</v>
      </c>
      <c r="Q12" s="133">
        <v>12</v>
      </c>
      <c r="R12" s="133"/>
      <c r="S12" s="192">
        <f>J12+M12+O12+R12</f>
        <v>118</v>
      </c>
      <c r="T12" s="242">
        <f t="shared" ref="T12:T52" si="0">AJ12</f>
        <v>130</v>
      </c>
      <c r="U12" s="86"/>
      <c r="V12" s="86">
        <v>2</v>
      </c>
      <c r="W12" s="86">
        <v>2</v>
      </c>
      <c r="X12" s="86">
        <v>3</v>
      </c>
      <c r="Y12" s="86">
        <v>2</v>
      </c>
      <c r="Z12" s="86">
        <v>3</v>
      </c>
      <c r="AA12" s="86"/>
      <c r="AB12" s="86"/>
      <c r="AC12" s="86"/>
      <c r="AD12" s="86"/>
      <c r="AE12" s="86"/>
      <c r="AF12" s="86"/>
      <c r="AG12" s="86"/>
      <c r="AH12" s="86"/>
      <c r="AI12" s="235">
        <f>SUM(V12:AH12)</f>
        <v>12</v>
      </c>
      <c r="AJ12" s="238">
        <f>S12+AI12</f>
        <v>130</v>
      </c>
      <c r="AK12" s="239" t="str">
        <f>D12</f>
        <v>ŠILHAVÝ Ondřej</v>
      </c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</row>
    <row r="13" spans="1:74" s="78" customFormat="1" ht="14.1" customHeight="1">
      <c r="A13" s="182">
        <v>3</v>
      </c>
      <c r="B13" s="108">
        <v>32</v>
      </c>
      <c r="C13" s="109" t="s">
        <v>363</v>
      </c>
      <c r="D13" s="193" t="s">
        <v>362</v>
      </c>
      <c r="E13" s="110" t="s">
        <v>15</v>
      </c>
      <c r="F13" s="111">
        <v>20296</v>
      </c>
      <c r="G13" s="114" t="s">
        <v>442</v>
      </c>
      <c r="H13" s="189" t="s">
        <v>517</v>
      </c>
      <c r="I13" s="190"/>
      <c r="J13" s="191">
        <v>36</v>
      </c>
      <c r="K13" s="109">
        <v>5</v>
      </c>
      <c r="L13" s="116">
        <v>2</v>
      </c>
      <c r="M13" s="109">
        <v>32</v>
      </c>
      <c r="N13" s="189">
        <v>3</v>
      </c>
      <c r="O13" s="191">
        <v>36</v>
      </c>
      <c r="P13" s="133">
        <v>6</v>
      </c>
      <c r="Q13" s="133">
        <v>5</v>
      </c>
      <c r="R13" s="133"/>
      <c r="S13" s="192">
        <f>J13+M13+O13+R13</f>
        <v>104</v>
      </c>
      <c r="T13" s="242">
        <f t="shared" si="0"/>
        <v>109</v>
      </c>
      <c r="U13" s="86"/>
      <c r="V13" s="86"/>
      <c r="W13" s="86">
        <v>5</v>
      </c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235">
        <f>SUM(V13:AH13)</f>
        <v>5</v>
      </c>
      <c r="AJ13" s="238">
        <f>S13+AI13</f>
        <v>109</v>
      </c>
      <c r="AK13" s="239" t="str">
        <f>D13</f>
        <v>VALL Jan</v>
      </c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</row>
    <row r="14" spans="1:74" s="78" customFormat="1" ht="14.1" customHeight="1">
      <c r="A14" s="182">
        <v>4</v>
      </c>
      <c r="B14" s="108">
        <v>15</v>
      </c>
      <c r="C14" s="109" t="s">
        <v>387</v>
      </c>
      <c r="D14" s="193" t="s">
        <v>386</v>
      </c>
      <c r="E14" s="110" t="s">
        <v>39</v>
      </c>
      <c r="F14" s="111">
        <v>19974</v>
      </c>
      <c r="G14" s="114" t="s">
        <v>442</v>
      </c>
      <c r="H14" s="189" t="s">
        <v>521</v>
      </c>
      <c r="I14" s="190"/>
      <c r="J14" s="191">
        <v>28</v>
      </c>
      <c r="K14" s="109">
        <v>6</v>
      </c>
      <c r="L14" s="116">
        <v>1</v>
      </c>
      <c r="M14" s="109">
        <v>30</v>
      </c>
      <c r="N14" s="189">
        <v>5</v>
      </c>
      <c r="O14" s="191">
        <v>32</v>
      </c>
      <c r="P14" s="133">
        <v>3</v>
      </c>
      <c r="Q14" s="133">
        <v>11</v>
      </c>
      <c r="R14" s="133"/>
      <c r="S14" s="192">
        <f>J14+M14+O14+R14</f>
        <v>90</v>
      </c>
      <c r="T14" s="242">
        <f t="shared" si="0"/>
        <v>101</v>
      </c>
      <c r="U14" s="86"/>
      <c r="V14" s="86"/>
      <c r="W14" s="86">
        <v>1</v>
      </c>
      <c r="X14" s="86">
        <v>5</v>
      </c>
      <c r="Y14" s="86"/>
      <c r="Z14" s="86">
        <v>1</v>
      </c>
      <c r="AA14" s="86">
        <v>4</v>
      </c>
      <c r="AB14" s="86"/>
      <c r="AC14" s="86"/>
      <c r="AD14" s="86"/>
      <c r="AE14" s="86"/>
      <c r="AF14" s="86"/>
      <c r="AG14" s="86"/>
      <c r="AH14" s="86"/>
      <c r="AI14" s="235">
        <f>SUM(V14:AH14)</f>
        <v>11</v>
      </c>
      <c r="AJ14" s="238">
        <f>S14+AI14</f>
        <v>101</v>
      </c>
      <c r="AK14" s="239" t="str">
        <f>D14</f>
        <v>VONDRÁČEK Jan</v>
      </c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</row>
    <row r="15" spans="1:74" s="78" customFormat="1" ht="14.1" customHeight="1">
      <c r="A15" s="182">
        <v>5</v>
      </c>
      <c r="B15" s="108">
        <v>37</v>
      </c>
      <c r="C15" s="109" t="s">
        <v>313</v>
      </c>
      <c r="D15" s="193" t="s">
        <v>312</v>
      </c>
      <c r="E15" s="110" t="s">
        <v>142</v>
      </c>
      <c r="F15" s="111">
        <v>19871</v>
      </c>
      <c r="G15" s="114" t="s">
        <v>441</v>
      </c>
      <c r="H15" s="189" t="s">
        <v>518</v>
      </c>
      <c r="I15" s="190"/>
      <c r="J15" s="191">
        <v>34</v>
      </c>
      <c r="K15" s="109">
        <v>4</v>
      </c>
      <c r="L15" s="116">
        <v>2</v>
      </c>
      <c r="M15" s="109">
        <v>34</v>
      </c>
      <c r="N15" s="189">
        <v>6</v>
      </c>
      <c r="O15" s="191">
        <v>30</v>
      </c>
      <c r="P15" s="133">
        <v>9</v>
      </c>
      <c r="Q15" s="133">
        <v>3</v>
      </c>
      <c r="R15" s="133"/>
      <c r="S15" s="192">
        <f>J15+M15+O15+R15</f>
        <v>98</v>
      </c>
      <c r="T15" s="242">
        <f t="shared" si="0"/>
        <v>101</v>
      </c>
      <c r="U15" s="86"/>
      <c r="V15" s="86"/>
      <c r="W15" s="86"/>
      <c r="X15" s="86">
        <v>1</v>
      </c>
      <c r="Y15" s="86"/>
      <c r="Z15" s="86"/>
      <c r="AA15" s="86">
        <v>2</v>
      </c>
      <c r="AB15" s="86"/>
      <c r="AC15" s="86"/>
      <c r="AD15" s="86"/>
      <c r="AE15" s="86"/>
      <c r="AF15" s="86"/>
      <c r="AG15" s="86"/>
      <c r="AH15" s="86"/>
      <c r="AI15" s="235">
        <f>SUM(V15:AH15)</f>
        <v>3</v>
      </c>
      <c r="AJ15" s="238">
        <f>S15+AI15</f>
        <v>101</v>
      </c>
      <c r="AK15" s="239" t="str">
        <f>D15</f>
        <v>ŠILHAVÝ Daniel</v>
      </c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</row>
    <row r="16" spans="1:74" s="78" customFormat="1" ht="14.1" customHeight="1">
      <c r="A16" s="182">
        <v>6</v>
      </c>
      <c r="B16" s="108">
        <v>28</v>
      </c>
      <c r="C16" s="109" t="s">
        <v>206</v>
      </c>
      <c r="D16" s="193" t="s">
        <v>205</v>
      </c>
      <c r="E16" s="110" t="s">
        <v>23</v>
      </c>
      <c r="F16" s="111">
        <v>20013</v>
      </c>
      <c r="G16" s="114" t="s">
        <v>442</v>
      </c>
      <c r="H16" s="189" t="s">
        <v>498</v>
      </c>
      <c r="I16" s="190"/>
      <c r="J16" s="191">
        <v>38</v>
      </c>
      <c r="K16" s="109">
        <v>7</v>
      </c>
      <c r="L16" s="116">
        <v>1</v>
      </c>
      <c r="M16" s="109">
        <v>28</v>
      </c>
      <c r="N16" s="189">
        <v>4</v>
      </c>
      <c r="O16" s="191">
        <v>34</v>
      </c>
      <c r="P16" s="133">
        <v>10</v>
      </c>
      <c r="Q16" s="133">
        <v>1</v>
      </c>
      <c r="R16" s="133"/>
      <c r="S16" s="192">
        <f>J16+M16+O16+R16</f>
        <v>100</v>
      </c>
      <c r="T16" s="242">
        <f t="shared" si="0"/>
        <v>101</v>
      </c>
      <c r="U16" s="86"/>
      <c r="V16" s="86">
        <v>1</v>
      </c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235">
        <f>SUM(V16:AH16)</f>
        <v>1</v>
      </c>
      <c r="AJ16" s="238">
        <f>S16+AI16</f>
        <v>101</v>
      </c>
      <c r="AK16" s="239" t="str">
        <f>D16</f>
        <v>KRULA Štěpán</v>
      </c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</row>
    <row r="17" spans="1:74" s="78" customFormat="1" ht="14.1" customHeight="1">
      <c r="A17" s="182">
        <v>7</v>
      </c>
      <c r="B17" s="108">
        <v>35</v>
      </c>
      <c r="C17" s="109" t="s">
        <v>261</v>
      </c>
      <c r="D17" s="193" t="s">
        <v>260</v>
      </c>
      <c r="E17" s="110" t="s">
        <v>15</v>
      </c>
      <c r="F17" s="111">
        <v>20290</v>
      </c>
      <c r="G17" s="114" t="s">
        <v>442</v>
      </c>
      <c r="H17" s="189" t="s">
        <v>516</v>
      </c>
      <c r="I17" s="190"/>
      <c r="J17" s="191">
        <v>38</v>
      </c>
      <c r="K17" s="109">
        <v>8</v>
      </c>
      <c r="L17" s="116">
        <v>1</v>
      </c>
      <c r="M17" s="109">
        <v>26</v>
      </c>
      <c r="N17" s="189">
        <v>8</v>
      </c>
      <c r="O17" s="191">
        <v>26</v>
      </c>
      <c r="P17" s="133">
        <v>4</v>
      </c>
      <c r="Q17" s="133">
        <v>8</v>
      </c>
      <c r="R17" s="133"/>
      <c r="S17" s="192">
        <f>J17+M17+O17+R17</f>
        <v>90</v>
      </c>
      <c r="T17" s="242">
        <f t="shared" si="0"/>
        <v>98</v>
      </c>
      <c r="U17" s="86"/>
      <c r="V17" s="86"/>
      <c r="W17" s="86">
        <v>3</v>
      </c>
      <c r="X17" s="86"/>
      <c r="Y17" s="86">
        <v>5</v>
      </c>
      <c r="Z17" s="86"/>
      <c r="AA17" s="86"/>
      <c r="AB17" s="86"/>
      <c r="AC17" s="86"/>
      <c r="AD17" s="86"/>
      <c r="AE17" s="86"/>
      <c r="AF17" s="86"/>
      <c r="AG17" s="86"/>
      <c r="AH17" s="86"/>
      <c r="AI17" s="235">
        <f>SUM(V17:AH17)</f>
        <v>8</v>
      </c>
      <c r="AJ17" s="238">
        <f>S17+AI17</f>
        <v>98</v>
      </c>
      <c r="AK17" s="239" t="str">
        <f>D17</f>
        <v>OBDRŽÁLEK Tomáš</v>
      </c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</row>
    <row r="18" spans="1:74" s="78" customFormat="1" ht="14.1" customHeight="1">
      <c r="A18" s="182">
        <v>8</v>
      </c>
      <c r="B18" s="108">
        <v>12</v>
      </c>
      <c r="C18" s="109" t="s">
        <v>180</v>
      </c>
      <c r="D18" s="193" t="s">
        <v>179</v>
      </c>
      <c r="E18" s="110" t="s">
        <v>28</v>
      </c>
      <c r="F18" s="111">
        <v>20162</v>
      </c>
      <c r="G18" s="114" t="s">
        <v>441</v>
      </c>
      <c r="H18" s="189" t="s">
        <v>499</v>
      </c>
      <c r="I18" s="190"/>
      <c r="J18" s="191">
        <v>36</v>
      </c>
      <c r="K18" s="109">
        <v>3</v>
      </c>
      <c r="L18" s="116">
        <v>2</v>
      </c>
      <c r="M18" s="109">
        <v>36</v>
      </c>
      <c r="N18" s="189">
        <v>12</v>
      </c>
      <c r="O18" s="191">
        <v>18</v>
      </c>
      <c r="P18" s="133">
        <v>7</v>
      </c>
      <c r="Q18" s="133">
        <v>5</v>
      </c>
      <c r="R18" s="133"/>
      <c r="S18" s="192">
        <f>J18+M18+O18+R18</f>
        <v>90</v>
      </c>
      <c r="T18" s="242">
        <f t="shared" si="0"/>
        <v>95</v>
      </c>
      <c r="U18" s="86"/>
      <c r="V18" s="86">
        <v>5</v>
      </c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235">
        <f>SUM(V18:AH18)</f>
        <v>5</v>
      </c>
      <c r="AJ18" s="238">
        <f>S18+AI18</f>
        <v>95</v>
      </c>
      <c r="AK18" s="239" t="str">
        <f>D18</f>
        <v>KOBR Richard</v>
      </c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</row>
    <row r="19" spans="1:74" s="78" customFormat="1" ht="14.1" customHeight="1">
      <c r="A19" s="182">
        <v>9</v>
      </c>
      <c r="B19" s="108">
        <v>3</v>
      </c>
      <c r="C19" s="109" t="s">
        <v>155</v>
      </c>
      <c r="D19" s="193" t="s">
        <v>154</v>
      </c>
      <c r="E19" s="110" t="s">
        <v>5</v>
      </c>
      <c r="F19" s="111">
        <v>21674</v>
      </c>
      <c r="G19" s="114" t="s">
        <v>442</v>
      </c>
      <c r="H19" s="189" t="s">
        <v>502</v>
      </c>
      <c r="I19" s="190"/>
      <c r="J19" s="191">
        <v>30</v>
      </c>
      <c r="K19" s="109">
        <v>10</v>
      </c>
      <c r="L19" s="116"/>
      <c r="M19" s="109">
        <v>22</v>
      </c>
      <c r="N19" s="189">
        <v>10</v>
      </c>
      <c r="O19" s="191">
        <v>22</v>
      </c>
      <c r="P19" s="133">
        <v>5</v>
      </c>
      <c r="Q19" s="133">
        <v>6</v>
      </c>
      <c r="R19" s="133"/>
      <c r="S19" s="192">
        <f>J19+M19+O19+R19</f>
        <v>74</v>
      </c>
      <c r="T19" s="242">
        <f t="shared" si="0"/>
        <v>80</v>
      </c>
      <c r="U19" s="86"/>
      <c r="V19" s="86"/>
      <c r="W19" s="86"/>
      <c r="X19" s="86"/>
      <c r="Y19" s="86"/>
      <c r="Z19" s="86"/>
      <c r="AA19" s="86">
        <v>6</v>
      </c>
      <c r="AB19" s="86"/>
      <c r="AC19" s="86"/>
      <c r="AD19" s="86"/>
      <c r="AE19" s="86"/>
      <c r="AF19" s="86"/>
      <c r="AG19" s="86"/>
      <c r="AH19" s="86"/>
      <c r="AI19" s="235">
        <f>SUM(V19:AH19)</f>
        <v>6</v>
      </c>
      <c r="AJ19" s="238">
        <f>S19+AI19</f>
        <v>80</v>
      </c>
      <c r="AK19" s="239" t="str">
        <f>D19</f>
        <v>KADLEC Milan</v>
      </c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</row>
    <row r="20" spans="1:74" s="78" customFormat="1" ht="14.1" customHeight="1">
      <c r="A20" s="182">
        <v>10</v>
      </c>
      <c r="B20" s="108">
        <v>11</v>
      </c>
      <c r="C20" s="109" t="s">
        <v>70</v>
      </c>
      <c r="D20" s="193" t="s">
        <v>582</v>
      </c>
      <c r="E20" s="110" t="s">
        <v>28</v>
      </c>
      <c r="F20" s="111">
        <v>20728</v>
      </c>
      <c r="G20" s="114" t="s">
        <v>442</v>
      </c>
      <c r="H20" s="189" t="s">
        <v>500</v>
      </c>
      <c r="I20" s="190"/>
      <c r="J20" s="191">
        <v>34</v>
      </c>
      <c r="K20" s="109">
        <v>9</v>
      </c>
      <c r="L20" s="116"/>
      <c r="M20" s="109">
        <v>24</v>
      </c>
      <c r="N20" s="189">
        <v>15</v>
      </c>
      <c r="O20" s="191">
        <v>12</v>
      </c>
      <c r="P20" s="133">
        <v>8</v>
      </c>
      <c r="Q20" s="133">
        <v>5</v>
      </c>
      <c r="R20" s="133"/>
      <c r="S20" s="192">
        <f>J20+M20+O20+R20</f>
        <v>70</v>
      </c>
      <c r="T20" s="242">
        <f t="shared" si="0"/>
        <v>75</v>
      </c>
      <c r="U20" s="86"/>
      <c r="V20" s="86"/>
      <c r="W20" s="86"/>
      <c r="X20" s="86"/>
      <c r="Y20" s="86"/>
      <c r="Z20" s="86">
        <v>5</v>
      </c>
      <c r="AA20" s="86"/>
      <c r="AB20" s="86"/>
      <c r="AC20" s="86"/>
      <c r="AD20" s="86"/>
      <c r="AE20" s="86"/>
      <c r="AF20" s="86"/>
      <c r="AG20" s="86"/>
      <c r="AH20" s="86"/>
      <c r="AI20" s="235">
        <f>SUM(V20:AH20)</f>
        <v>5</v>
      </c>
      <c r="AJ20" s="238">
        <f>S20+AI20</f>
        <v>75</v>
      </c>
      <c r="AK20" s="239" t="str">
        <f>D20</f>
        <v>DOHNAL Filip</v>
      </c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</row>
    <row r="21" spans="1:74" s="78" customFormat="1" ht="14.1" customHeight="1">
      <c r="A21" s="182">
        <v>11</v>
      </c>
      <c r="B21" s="108">
        <v>2</v>
      </c>
      <c r="C21" s="109" t="s">
        <v>53</v>
      </c>
      <c r="D21" s="193" t="s">
        <v>52</v>
      </c>
      <c r="E21" s="110" t="s">
        <v>5</v>
      </c>
      <c r="F21" s="111">
        <v>19679</v>
      </c>
      <c r="G21" s="114" t="s">
        <v>442</v>
      </c>
      <c r="H21" s="189" t="s">
        <v>519</v>
      </c>
      <c r="I21" s="190"/>
      <c r="J21" s="191">
        <v>32</v>
      </c>
      <c r="K21" s="109">
        <v>14</v>
      </c>
      <c r="L21" s="116"/>
      <c r="M21" s="109">
        <v>14</v>
      </c>
      <c r="N21" s="189">
        <v>7</v>
      </c>
      <c r="O21" s="191">
        <v>28</v>
      </c>
      <c r="P21" s="133">
        <v>11</v>
      </c>
      <c r="Q21" s="133">
        <v>1</v>
      </c>
      <c r="R21" s="133"/>
      <c r="S21" s="192">
        <f>J21+M21+O21+R21</f>
        <v>74</v>
      </c>
      <c r="T21" s="242">
        <f t="shared" si="0"/>
        <v>75</v>
      </c>
      <c r="U21" s="86"/>
      <c r="V21" s="86"/>
      <c r="W21" s="86"/>
      <c r="X21" s="86"/>
      <c r="Y21" s="86">
        <v>1</v>
      </c>
      <c r="Z21" s="86"/>
      <c r="AA21" s="86"/>
      <c r="AB21" s="86"/>
      <c r="AC21" s="86"/>
      <c r="AD21" s="86"/>
      <c r="AE21" s="86"/>
      <c r="AF21" s="86"/>
      <c r="AG21" s="86"/>
      <c r="AH21" s="86"/>
      <c r="AI21" s="235">
        <f>SUM(V21:AH21)</f>
        <v>1</v>
      </c>
      <c r="AJ21" s="238">
        <f>S21+AI21</f>
        <v>75</v>
      </c>
      <c r="AK21" s="239" t="str">
        <f>D21</f>
        <v>ČEPEK Martin</v>
      </c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</row>
    <row r="22" spans="1:74" s="78" customFormat="1" ht="14.1" customHeight="1">
      <c r="A22" s="182">
        <v>12</v>
      </c>
      <c r="B22" s="108">
        <v>13</v>
      </c>
      <c r="C22" s="109" t="s">
        <v>180</v>
      </c>
      <c r="D22" s="193" t="s">
        <v>181</v>
      </c>
      <c r="E22" s="110" t="s">
        <v>28</v>
      </c>
      <c r="F22" s="111">
        <v>20163</v>
      </c>
      <c r="G22" s="114" t="s">
        <v>441</v>
      </c>
      <c r="H22" s="189" t="s">
        <v>520</v>
      </c>
      <c r="I22" s="190"/>
      <c r="J22" s="191">
        <v>30</v>
      </c>
      <c r="K22" s="109">
        <v>12</v>
      </c>
      <c r="L22" s="116"/>
      <c r="M22" s="109">
        <v>18</v>
      </c>
      <c r="N22" s="189">
        <v>9</v>
      </c>
      <c r="O22" s="191">
        <v>24</v>
      </c>
      <c r="P22" s="133">
        <v>16</v>
      </c>
      <c r="Q22" s="133"/>
      <c r="R22" s="133"/>
      <c r="S22" s="192">
        <f>J22+M22+O22+R22</f>
        <v>72</v>
      </c>
      <c r="T22" s="242">
        <f t="shared" si="0"/>
        <v>72</v>
      </c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235">
        <f>SUM(V22:AH22)</f>
        <v>0</v>
      </c>
      <c r="AJ22" s="238">
        <f>S22+AI22</f>
        <v>72</v>
      </c>
      <c r="AK22" s="239" t="str">
        <f>D22</f>
        <v>KOBR Robert</v>
      </c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</row>
    <row r="23" spans="1:74" s="78" customFormat="1" ht="14.1" customHeight="1">
      <c r="A23" s="182">
        <v>13</v>
      </c>
      <c r="B23" s="108">
        <v>8</v>
      </c>
      <c r="C23" s="109" t="s">
        <v>166</v>
      </c>
      <c r="D23" s="193" t="s">
        <v>165</v>
      </c>
      <c r="E23" s="110" t="s">
        <v>167</v>
      </c>
      <c r="F23" s="111">
        <v>19985</v>
      </c>
      <c r="G23" s="114" t="s">
        <v>442</v>
      </c>
      <c r="H23" s="189" t="s">
        <v>501</v>
      </c>
      <c r="I23" s="190"/>
      <c r="J23" s="191">
        <v>32</v>
      </c>
      <c r="K23" s="109">
        <v>11</v>
      </c>
      <c r="L23" s="116"/>
      <c r="M23" s="109">
        <v>20</v>
      </c>
      <c r="N23" s="189">
        <v>14</v>
      </c>
      <c r="O23" s="191">
        <v>14</v>
      </c>
      <c r="P23" s="133">
        <v>17</v>
      </c>
      <c r="Q23" s="133"/>
      <c r="R23" s="133"/>
      <c r="S23" s="192">
        <f>J23+M23+O23+R23</f>
        <v>66</v>
      </c>
      <c r="T23" s="242">
        <f t="shared" si="0"/>
        <v>66</v>
      </c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235">
        <f>SUM(V23:AH23)</f>
        <v>0</v>
      </c>
      <c r="AJ23" s="238">
        <f>S23+AI23</f>
        <v>66</v>
      </c>
      <c r="AK23" s="239" t="str">
        <f>D23</f>
        <v>KERL Maximilian</v>
      </c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</row>
    <row r="24" spans="1:74" s="78" customFormat="1" ht="14.1" customHeight="1">
      <c r="A24" s="182">
        <v>14</v>
      </c>
      <c r="B24" s="108">
        <v>1</v>
      </c>
      <c r="C24" s="109" t="s">
        <v>102</v>
      </c>
      <c r="D24" s="193" t="s">
        <v>101</v>
      </c>
      <c r="E24" s="110" t="s">
        <v>103</v>
      </c>
      <c r="F24" s="111">
        <v>20864</v>
      </c>
      <c r="G24" s="114" t="s">
        <v>442</v>
      </c>
      <c r="H24" s="189" t="s">
        <v>503</v>
      </c>
      <c r="I24" s="190"/>
      <c r="J24" s="191">
        <v>28</v>
      </c>
      <c r="K24" s="109">
        <v>13</v>
      </c>
      <c r="L24" s="116"/>
      <c r="M24" s="109">
        <v>16</v>
      </c>
      <c r="N24" s="189">
        <v>16</v>
      </c>
      <c r="O24" s="191">
        <v>10</v>
      </c>
      <c r="P24" s="133">
        <v>12</v>
      </c>
      <c r="Q24" s="133"/>
      <c r="R24" s="133"/>
      <c r="S24" s="192">
        <f>J24+M24+O24+R24</f>
        <v>54</v>
      </c>
      <c r="T24" s="242">
        <f t="shared" si="0"/>
        <v>54</v>
      </c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235">
        <f>SUM(V24:AH24)</f>
        <v>0</v>
      </c>
      <c r="AJ24" s="238">
        <f>S24+AI24</f>
        <v>54</v>
      </c>
      <c r="AK24" s="239" t="str">
        <f>D24</f>
        <v>FRÜHAUF Jan</v>
      </c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</row>
    <row r="25" spans="1:74" s="78" customFormat="1" ht="14.1" customHeight="1">
      <c r="A25" s="182">
        <v>15</v>
      </c>
      <c r="B25" s="108">
        <v>21</v>
      </c>
      <c r="C25" s="109" t="s">
        <v>105</v>
      </c>
      <c r="D25" s="193" t="s">
        <v>104</v>
      </c>
      <c r="E25" s="110" t="s">
        <v>94</v>
      </c>
      <c r="F25" s="111">
        <v>21407</v>
      </c>
      <c r="G25" s="114" t="s">
        <v>442</v>
      </c>
      <c r="H25" s="189" t="s">
        <v>506</v>
      </c>
      <c r="I25" s="190"/>
      <c r="J25" s="191">
        <v>22</v>
      </c>
      <c r="K25" s="109">
        <v>17</v>
      </c>
      <c r="L25" s="116"/>
      <c r="M25" s="109">
        <v>8</v>
      </c>
      <c r="N25" s="189">
        <v>11</v>
      </c>
      <c r="O25" s="191">
        <v>20</v>
      </c>
      <c r="P25" s="133">
        <v>14</v>
      </c>
      <c r="Q25" s="133"/>
      <c r="R25" s="133"/>
      <c r="S25" s="192">
        <f>J25+M25+O25+R25</f>
        <v>50</v>
      </c>
      <c r="T25" s="242">
        <f t="shared" si="0"/>
        <v>50</v>
      </c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235">
        <f>SUM(V25:AH25)</f>
        <v>0</v>
      </c>
      <c r="AJ25" s="238">
        <f>S25+AI25</f>
        <v>50</v>
      </c>
      <c r="AK25" s="239" t="str">
        <f>D25</f>
        <v>GOGA David</v>
      </c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</row>
    <row r="26" spans="1:74" s="78" customFormat="1" ht="14.1" customHeight="1">
      <c r="A26" s="182">
        <v>16</v>
      </c>
      <c r="B26" s="108">
        <v>18</v>
      </c>
      <c r="C26" s="109" t="s">
        <v>288</v>
      </c>
      <c r="D26" s="193" t="s">
        <v>287</v>
      </c>
      <c r="E26" s="110" t="s">
        <v>289</v>
      </c>
      <c r="F26" s="111">
        <v>21516</v>
      </c>
      <c r="G26" s="114" t="s">
        <v>442</v>
      </c>
      <c r="H26" s="189" t="s">
        <v>505</v>
      </c>
      <c r="I26" s="190"/>
      <c r="J26" s="191">
        <v>24</v>
      </c>
      <c r="K26" s="109">
        <v>15</v>
      </c>
      <c r="L26" s="116"/>
      <c r="M26" s="109">
        <v>12</v>
      </c>
      <c r="N26" s="189">
        <v>20</v>
      </c>
      <c r="O26" s="191">
        <v>2</v>
      </c>
      <c r="P26" s="133">
        <v>15</v>
      </c>
      <c r="Q26" s="133"/>
      <c r="R26" s="133"/>
      <c r="S26" s="192">
        <f>J26+M26+O26+R26</f>
        <v>38</v>
      </c>
      <c r="T26" s="242">
        <f t="shared" si="0"/>
        <v>38</v>
      </c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235">
        <f>SUM(V26:AH26)</f>
        <v>0</v>
      </c>
      <c r="AJ26" s="238">
        <f>S26+AI26</f>
        <v>38</v>
      </c>
      <c r="AK26" s="239" t="str">
        <f>D26</f>
        <v>PŘIDAL Tomáš</v>
      </c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</row>
    <row r="27" spans="1:74" s="78" customFormat="1" ht="14.1" customHeight="1">
      <c r="A27" s="182">
        <v>17</v>
      </c>
      <c r="B27" s="108">
        <v>20</v>
      </c>
      <c r="C27" s="109" t="s">
        <v>354</v>
      </c>
      <c r="D27" s="193" t="s">
        <v>353</v>
      </c>
      <c r="E27" s="110" t="s">
        <v>44</v>
      </c>
      <c r="F27" s="111">
        <v>19223</v>
      </c>
      <c r="G27" s="114" t="s">
        <v>442</v>
      </c>
      <c r="H27" s="189" t="s">
        <v>522</v>
      </c>
      <c r="I27" s="190"/>
      <c r="J27" s="191">
        <v>26</v>
      </c>
      <c r="K27" s="109">
        <v>19</v>
      </c>
      <c r="L27" s="116"/>
      <c r="M27" s="109">
        <v>4</v>
      </c>
      <c r="N27" s="189">
        <v>18</v>
      </c>
      <c r="O27" s="191">
        <v>6</v>
      </c>
      <c r="P27" s="133">
        <v>13</v>
      </c>
      <c r="Q27" s="133"/>
      <c r="R27" s="133"/>
      <c r="S27" s="192">
        <f>J27+M27+O27+R27</f>
        <v>36</v>
      </c>
      <c r="T27" s="242">
        <f t="shared" si="0"/>
        <v>36</v>
      </c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235">
        <f>SUM(V27:AH27)</f>
        <v>0</v>
      </c>
      <c r="AJ27" s="238">
        <f>S27+AI27</f>
        <v>36</v>
      </c>
      <c r="AK27" s="239" t="str">
        <f>D27</f>
        <v>TELECKÝ Štěpán</v>
      </c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</row>
    <row r="28" spans="1:74" s="78" customFormat="1" ht="14.1" customHeight="1">
      <c r="A28" s="182">
        <v>18</v>
      </c>
      <c r="B28" s="108">
        <v>7</v>
      </c>
      <c r="C28" s="109" t="s">
        <v>335</v>
      </c>
      <c r="D28" s="193" t="s">
        <v>334</v>
      </c>
      <c r="E28" s="110" t="s">
        <v>122</v>
      </c>
      <c r="F28" s="111">
        <v>20171</v>
      </c>
      <c r="G28" s="114" t="s">
        <v>442</v>
      </c>
      <c r="H28" s="189" t="s">
        <v>524</v>
      </c>
      <c r="I28" s="190"/>
      <c r="J28" s="191">
        <v>22</v>
      </c>
      <c r="K28" s="109">
        <v>18</v>
      </c>
      <c r="L28" s="116"/>
      <c r="M28" s="109">
        <v>6</v>
      </c>
      <c r="N28" s="189">
        <v>13</v>
      </c>
      <c r="O28" s="191">
        <v>16</v>
      </c>
      <c r="P28" s="133">
        <v>19</v>
      </c>
      <c r="Q28" s="133">
        <v>-20</v>
      </c>
      <c r="R28" s="133"/>
      <c r="S28" s="192">
        <f>J28+M28+O28+R28</f>
        <v>44</v>
      </c>
      <c r="T28" s="242">
        <f t="shared" si="0"/>
        <v>24</v>
      </c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>
        <v>-20</v>
      </c>
      <c r="AI28" s="235">
        <f>SUM(V28:AH28)</f>
        <v>-20</v>
      </c>
      <c r="AJ28" s="238">
        <f>S28+AI28</f>
        <v>24</v>
      </c>
      <c r="AK28" s="239" t="str">
        <f>D28</f>
        <v>STANĚK Jakub</v>
      </c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</row>
    <row r="29" spans="1:74" s="78" customFormat="1" ht="14.1" customHeight="1">
      <c r="A29" s="182">
        <v>19</v>
      </c>
      <c r="B29" s="108">
        <v>39</v>
      </c>
      <c r="C29" s="109" t="s">
        <v>352</v>
      </c>
      <c r="D29" s="193" t="s">
        <v>351</v>
      </c>
      <c r="E29" s="110" t="s">
        <v>18</v>
      </c>
      <c r="F29" s="111">
        <v>20160</v>
      </c>
      <c r="G29" s="114" t="s">
        <v>442</v>
      </c>
      <c r="H29" s="189" t="s">
        <v>523</v>
      </c>
      <c r="I29" s="190"/>
      <c r="J29" s="191">
        <v>24</v>
      </c>
      <c r="K29" s="109">
        <v>16</v>
      </c>
      <c r="L29" s="116"/>
      <c r="M29" s="109">
        <v>10</v>
      </c>
      <c r="N29" s="189">
        <v>17</v>
      </c>
      <c r="O29" s="191">
        <v>8</v>
      </c>
      <c r="P29" s="133">
        <v>18</v>
      </c>
      <c r="Q29" s="133">
        <v>-20</v>
      </c>
      <c r="R29" s="133"/>
      <c r="S29" s="192">
        <f>J29+M29+O29+R29</f>
        <v>42</v>
      </c>
      <c r="T29" s="242">
        <f t="shared" si="0"/>
        <v>22</v>
      </c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>
        <v>-20</v>
      </c>
      <c r="AI29" s="235">
        <f>SUM(V29:AH29)</f>
        <v>-20</v>
      </c>
      <c r="AJ29" s="238">
        <f>S29+AI29</f>
        <v>22</v>
      </c>
      <c r="AK29" s="239" t="str">
        <f>D29</f>
        <v>ŠVEHLA Michael</v>
      </c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</row>
    <row r="30" spans="1:74" s="78" customFormat="1" ht="14.1" customHeight="1">
      <c r="A30" s="182">
        <v>20</v>
      </c>
      <c r="B30" s="108">
        <v>14</v>
      </c>
      <c r="C30" s="109" t="s">
        <v>27</v>
      </c>
      <c r="D30" s="193" t="s">
        <v>600</v>
      </c>
      <c r="E30" s="110" t="s">
        <v>28</v>
      </c>
      <c r="F30" s="111">
        <v>21193</v>
      </c>
      <c r="G30" s="114" t="s">
        <v>441</v>
      </c>
      <c r="H30" s="189" t="s">
        <v>504</v>
      </c>
      <c r="I30" s="190"/>
      <c r="J30" s="191">
        <v>26</v>
      </c>
      <c r="K30" s="109">
        <v>20</v>
      </c>
      <c r="L30" s="116"/>
      <c r="M30" s="109">
        <v>2</v>
      </c>
      <c r="N30" s="189">
        <v>19</v>
      </c>
      <c r="O30" s="191">
        <v>4</v>
      </c>
      <c r="P30" s="133">
        <v>20</v>
      </c>
      <c r="Q30" s="133">
        <v>-40</v>
      </c>
      <c r="R30" s="133"/>
      <c r="S30" s="192">
        <f>J30+M30+O30+R30</f>
        <v>32</v>
      </c>
      <c r="T30" s="242">
        <f t="shared" si="0"/>
        <v>-8</v>
      </c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>
        <v>-40</v>
      </c>
      <c r="AI30" s="235">
        <f>SUM(V30:AH30)</f>
        <v>-40</v>
      </c>
      <c r="AJ30" s="238">
        <f>S30+AI30</f>
        <v>-8</v>
      </c>
      <c r="AK30" s="239" t="str">
        <f>D30</f>
        <v>BITTMAN Adam</v>
      </c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</row>
    <row r="31" spans="1:74" s="78" customFormat="1" ht="14.1" customHeight="1">
      <c r="A31" s="227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</row>
    <row r="32" spans="1:74" s="78" customFormat="1" ht="14.1" customHeight="1">
      <c r="A32" s="182">
        <v>21</v>
      </c>
      <c r="B32" s="108">
        <v>4</v>
      </c>
      <c r="C32" s="109" t="s">
        <v>259</v>
      </c>
      <c r="D32" s="193" t="s">
        <v>258</v>
      </c>
      <c r="E32" s="110" t="s">
        <v>420</v>
      </c>
      <c r="F32" s="111">
        <v>20067</v>
      </c>
      <c r="G32" s="114" t="s">
        <v>426</v>
      </c>
      <c r="H32" s="189" t="s">
        <v>477</v>
      </c>
      <c r="I32" s="190"/>
      <c r="J32" s="191"/>
      <c r="K32" s="109">
        <v>1</v>
      </c>
      <c r="L32" s="116">
        <v>7</v>
      </c>
      <c r="M32" s="109">
        <v>40</v>
      </c>
      <c r="N32" s="189">
        <v>1</v>
      </c>
      <c r="O32" s="191">
        <v>40</v>
      </c>
      <c r="P32" s="133">
        <v>1</v>
      </c>
      <c r="Q32" s="133">
        <v>28</v>
      </c>
      <c r="R32" s="133"/>
      <c r="S32" s="192">
        <f>J32+M32+O32+R32</f>
        <v>80</v>
      </c>
      <c r="T32" s="242">
        <f t="shared" si="0"/>
        <v>108</v>
      </c>
      <c r="U32" s="86"/>
      <c r="V32" s="86">
        <v>3</v>
      </c>
      <c r="W32" s="86">
        <v>2</v>
      </c>
      <c r="X32" s="86">
        <v>5</v>
      </c>
      <c r="Y32" s="86">
        <v>3</v>
      </c>
      <c r="Z32" s="86">
        <v>5</v>
      </c>
      <c r="AA32" s="86">
        <v>10</v>
      </c>
      <c r="AB32" s="86"/>
      <c r="AC32" s="86"/>
      <c r="AD32" s="86"/>
      <c r="AE32" s="86"/>
      <c r="AF32" s="86"/>
      <c r="AG32" s="86"/>
      <c r="AH32" s="86"/>
      <c r="AI32" s="235">
        <f>SUM(V32:AH32)</f>
        <v>28</v>
      </c>
      <c r="AJ32" s="236">
        <f>S32+AI32</f>
        <v>108</v>
      </c>
      <c r="AK32" s="239" t="str">
        <f>D32</f>
        <v>NOVOTNÝ Ondřej</v>
      </c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</row>
    <row r="33" spans="1:74" s="78" customFormat="1" ht="14.1" customHeight="1">
      <c r="A33" s="182">
        <v>22</v>
      </c>
      <c r="B33" s="108">
        <v>34</v>
      </c>
      <c r="C33" s="109" t="s">
        <v>11</v>
      </c>
      <c r="D33" s="193" t="s">
        <v>10</v>
      </c>
      <c r="E33" s="110" t="s">
        <v>34</v>
      </c>
      <c r="F33" s="111">
        <v>21590</v>
      </c>
      <c r="G33" s="114" t="s">
        <v>441</v>
      </c>
      <c r="H33" s="189" t="s">
        <v>510</v>
      </c>
      <c r="I33" s="190"/>
      <c r="J33" s="191">
        <v>14</v>
      </c>
      <c r="K33" s="109">
        <v>4</v>
      </c>
      <c r="L33" s="116">
        <v>2</v>
      </c>
      <c r="M33" s="109">
        <v>34</v>
      </c>
      <c r="N33" s="189">
        <v>4</v>
      </c>
      <c r="O33" s="191">
        <v>34</v>
      </c>
      <c r="P33" s="133">
        <v>2</v>
      </c>
      <c r="Q33" s="133">
        <v>18</v>
      </c>
      <c r="R33" s="133"/>
      <c r="S33" s="192">
        <f>J33+M33+O33+R33</f>
        <v>82</v>
      </c>
      <c r="T33" s="242">
        <f t="shared" si="0"/>
        <v>100</v>
      </c>
      <c r="U33" s="86"/>
      <c r="V33" s="86">
        <v>1</v>
      </c>
      <c r="W33" s="86">
        <v>5</v>
      </c>
      <c r="X33" s="86">
        <v>3</v>
      </c>
      <c r="Y33" s="86">
        <v>2</v>
      </c>
      <c r="Z33" s="86">
        <v>3</v>
      </c>
      <c r="AA33" s="86">
        <v>4</v>
      </c>
      <c r="AB33" s="86"/>
      <c r="AC33" s="86"/>
      <c r="AD33" s="86"/>
      <c r="AE33" s="86"/>
      <c r="AF33" s="86"/>
      <c r="AG33" s="86"/>
      <c r="AH33" s="86"/>
      <c r="AI33" s="235">
        <f>SUM(V33:AH33)</f>
        <v>18</v>
      </c>
      <c r="AJ33" s="236">
        <f>S33+AI33</f>
        <v>100</v>
      </c>
      <c r="AK33" s="239" t="str">
        <f>D33</f>
        <v>BÁRTA Martin</v>
      </c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</row>
    <row r="34" spans="1:74" s="78" customFormat="1" ht="14.1" customHeight="1">
      <c r="A34" s="182">
        <v>23</v>
      </c>
      <c r="B34" s="108">
        <v>6</v>
      </c>
      <c r="C34" s="109" t="s">
        <v>185</v>
      </c>
      <c r="D34" s="193" t="s">
        <v>184</v>
      </c>
      <c r="E34" s="110" t="s">
        <v>122</v>
      </c>
      <c r="F34" s="111">
        <v>19660</v>
      </c>
      <c r="G34" s="114" t="s">
        <v>441</v>
      </c>
      <c r="H34" s="189" t="s">
        <v>526</v>
      </c>
      <c r="I34" s="190"/>
      <c r="J34" s="191">
        <v>18</v>
      </c>
      <c r="K34" s="109">
        <v>2</v>
      </c>
      <c r="L34" s="116">
        <v>3</v>
      </c>
      <c r="M34" s="109">
        <v>38</v>
      </c>
      <c r="N34" s="189">
        <v>5</v>
      </c>
      <c r="O34" s="191">
        <v>32</v>
      </c>
      <c r="P34" s="133">
        <v>3</v>
      </c>
      <c r="Q34" s="133">
        <v>9</v>
      </c>
      <c r="R34" s="133"/>
      <c r="S34" s="192">
        <f>J34+M34+O34+R34</f>
        <v>88</v>
      </c>
      <c r="T34" s="242">
        <f t="shared" si="0"/>
        <v>97</v>
      </c>
      <c r="U34" s="86"/>
      <c r="V34" s="86">
        <v>5</v>
      </c>
      <c r="W34" s="86">
        <v>3</v>
      </c>
      <c r="X34" s="86">
        <v>1</v>
      </c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235">
        <f>SUM(V34:AH34)</f>
        <v>9</v>
      </c>
      <c r="AJ34" s="236">
        <f>S34+AI34</f>
        <v>97</v>
      </c>
      <c r="AK34" s="239" t="str">
        <f>D34</f>
        <v>KOHOUT Jaromír</v>
      </c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</row>
    <row r="35" spans="1:74" s="78" customFormat="1" ht="14.1" customHeight="1">
      <c r="A35" s="182">
        <v>24</v>
      </c>
      <c r="B35" s="108">
        <v>29</v>
      </c>
      <c r="C35" s="109" t="s">
        <v>51</v>
      </c>
      <c r="D35" s="193" t="s">
        <v>50</v>
      </c>
      <c r="E35" s="110" t="s">
        <v>23</v>
      </c>
      <c r="F35" s="111">
        <v>20763</v>
      </c>
      <c r="G35" s="114" t="s">
        <v>442</v>
      </c>
      <c r="H35" s="189" t="s">
        <v>525</v>
      </c>
      <c r="I35" s="190"/>
      <c r="J35" s="191">
        <v>20</v>
      </c>
      <c r="K35" s="109">
        <v>3</v>
      </c>
      <c r="L35" s="116">
        <v>2</v>
      </c>
      <c r="M35" s="109">
        <v>36</v>
      </c>
      <c r="N35" s="189">
        <v>6</v>
      </c>
      <c r="O35" s="191">
        <v>30</v>
      </c>
      <c r="P35" s="133">
        <v>4</v>
      </c>
      <c r="Q35" s="133">
        <v>7</v>
      </c>
      <c r="R35" s="133"/>
      <c r="S35" s="192">
        <f>J35+M35+O35+R35</f>
        <v>86</v>
      </c>
      <c r="T35" s="242">
        <f t="shared" si="0"/>
        <v>93</v>
      </c>
      <c r="U35" s="86"/>
      <c r="V35" s="86">
        <v>2</v>
      </c>
      <c r="W35" s="86"/>
      <c r="X35" s="86"/>
      <c r="Y35" s="86">
        <v>5</v>
      </c>
      <c r="Z35" s="86"/>
      <c r="AA35" s="86"/>
      <c r="AB35" s="86"/>
      <c r="AC35" s="86"/>
      <c r="AD35" s="86"/>
      <c r="AE35" s="86"/>
      <c r="AF35" s="86"/>
      <c r="AG35" s="86"/>
      <c r="AH35" s="86"/>
      <c r="AI35" s="235">
        <f>SUM(V35:AH35)</f>
        <v>7</v>
      </c>
      <c r="AJ35" s="236">
        <f>S35+AI35</f>
        <v>93</v>
      </c>
      <c r="AK35" s="239" t="str">
        <f>D35</f>
        <v>ČÁSLAVSKÝ Matěj</v>
      </c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</row>
    <row r="36" spans="1:74" s="78" customFormat="1" ht="14.1" customHeight="1">
      <c r="A36" s="182">
        <v>25</v>
      </c>
      <c r="B36" s="108">
        <v>25</v>
      </c>
      <c r="C36" s="109" t="s">
        <v>340</v>
      </c>
      <c r="D36" s="193" t="s">
        <v>339</v>
      </c>
      <c r="E36" s="110" t="s">
        <v>142</v>
      </c>
      <c r="F36" s="111">
        <v>21121</v>
      </c>
      <c r="G36" s="114" t="s">
        <v>441</v>
      </c>
      <c r="H36" s="189" t="s">
        <v>511</v>
      </c>
      <c r="I36" s="190"/>
      <c r="J36" s="191">
        <v>12</v>
      </c>
      <c r="K36" s="109">
        <v>6</v>
      </c>
      <c r="L36" s="116"/>
      <c r="M36" s="109">
        <v>30</v>
      </c>
      <c r="N36" s="189">
        <v>2</v>
      </c>
      <c r="O36" s="191">
        <v>38</v>
      </c>
      <c r="P36" s="133">
        <v>5</v>
      </c>
      <c r="Q36" s="133">
        <v>6</v>
      </c>
      <c r="R36" s="133"/>
      <c r="S36" s="192">
        <f>J36+M36+O36+R36</f>
        <v>80</v>
      </c>
      <c r="T36" s="242">
        <f t="shared" si="0"/>
        <v>86</v>
      </c>
      <c r="U36" s="86"/>
      <c r="V36" s="86"/>
      <c r="W36" s="86"/>
      <c r="X36" s="86"/>
      <c r="Y36" s="86"/>
      <c r="Z36" s="86"/>
      <c r="AA36" s="86">
        <v>6</v>
      </c>
      <c r="AB36" s="86"/>
      <c r="AC36" s="86"/>
      <c r="AD36" s="86"/>
      <c r="AE36" s="86"/>
      <c r="AF36" s="86"/>
      <c r="AG36" s="86"/>
      <c r="AH36" s="86"/>
      <c r="AI36" s="235">
        <f>SUM(V36:AH36)</f>
        <v>6</v>
      </c>
      <c r="AJ36" s="236">
        <f>S36+AI36</f>
        <v>86</v>
      </c>
      <c r="AK36" s="239" t="str">
        <f>D36</f>
        <v>ŠTIBINGR Martin</v>
      </c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</row>
    <row r="37" spans="1:74" s="78" customFormat="1" ht="14.1" customHeight="1">
      <c r="A37" s="182">
        <v>26</v>
      </c>
      <c r="B37" s="108">
        <v>30</v>
      </c>
      <c r="C37" s="109" t="s">
        <v>281</v>
      </c>
      <c r="D37" s="193" t="s">
        <v>280</v>
      </c>
      <c r="E37" s="110" t="s">
        <v>15</v>
      </c>
      <c r="F37" s="111">
        <v>19292</v>
      </c>
      <c r="G37" s="114" t="s">
        <v>442</v>
      </c>
      <c r="H37" s="189" t="s">
        <v>509</v>
      </c>
      <c r="I37" s="190"/>
      <c r="J37" s="191">
        <v>16</v>
      </c>
      <c r="K37" s="109">
        <v>5</v>
      </c>
      <c r="L37" s="116">
        <v>2</v>
      </c>
      <c r="M37" s="109">
        <v>32</v>
      </c>
      <c r="N37" s="189">
        <v>8</v>
      </c>
      <c r="O37" s="191">
        <v>26</v>
      </c>
      <c r="P37" s="133">
        <v>9</v>
      </c>
      <c r="Q37" s="133">
        <v>1</v>
      </c>
      <c r="R37" s="133"/>
      <c r="S37" s="192">
        <f>J37+M37+O37+R37</f>
        <v>74</v>
      </c>
      <c r="T37" s="242">
        <f t="shared" si="0"/>
        <v>75</v>
      </c>
      <c r="U37" s="86"/>
      <c r="V37" s="86"/>
      <c r="W37" s="86">
        <v>1</v>
      </c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235">
        <f>SUM(V37:AH37)</f>
        <v>1</v>
      </c>
      <c r="AJ37" s="236">
        <f>S37+AI37</f>
        <v>75</v>
      </c>
      <c r="AK37" s="239" t="str">
        <f>D37</f>
        <v>POLANSKÝ Daniel</v>
      </c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</row>
    <row r="38" spans="1:74" s="78" customFormat="1" ht="14.1" customHeight="1">
      <c r="A38" s="182">
        <v>27</v>
      </c>
      <c r="B38" s="108">
        <v>23</v>
      </c>
      <c r="C38" s="109" t="s">
        <v>141</v>
      </c>
      <c r="D38" s="193" t="s">
        <v>140</v>
      </c>
      <c r="E38" s="110" t="s">
        <v>142</v>
      </c>
      <c r="F38" s="111">
        <v>21176</v>
      </c>
      <c r="G38" s="114" t="s">
        <v>441</v>
      </c>
      <c r="H38" s="189" t="s">
        <v>507</v>
      </c>
      <c r="I38" s="190"/>
      <c r="J38" s="191">
        <v>20</v>
      </c>
      <c r="K38" s="109">
        <v>9</v>
      </c>
      <c r="L38" s="116"/>
      <c r="M38" s="109">
        <v>24</v>
      </c>
      <c r="N38" s="189">
        <v>9</v>
      </c>
      <c r="O38" s="191">
        <v>24</v>
      </c>
      <c r="P38" s="133">
        <v>12</v>
      </c>
      <c r="Q38" s="133"/>
      <c r="R38" s="133"/>
      <c r="S38" s="192">
        <f>J38+M38+O38+R38</f>
        <v>68</v>
      </c>
      <c r="T38" s="242">
        <f t="shared" si="0"/>
        <v>68</v>
      </c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235">
        <f>SUM(V38:AH38)</f>
        <v>0</v>
      </c>
      <c r="AJ38" s="236">
        <f>S38+AI38</f>
        <v>68</v>
      </c>
      <c r="AK38" s="239" t="str">
        <f>D38</f>
        <v>JEŘÁBEK Ondřej</v>
      </c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</row>
    <row r="39" spans="1:74" s="78" customFormat="1" ht="14.1" customHeight="1">
      <c r="A39" s="182">
        <v>28</v>
      </c>
      <c r="B39" s="108">
        <v>26</v>
      </c>
      <c r="C39" s="109" t="s">
        <v>361</v>
      </c>
      <c r="D39" s="193" t="s">
        <v>360</v>
      </c>
      <c r="E39" s="110" t="s">
        <v>75</v>
      </c>
      <c r="F39" s="111">
        <v>20479</v>
      </c>
      <c r="G39" s="114" t="s">
        <v>442</v>
      </c>
      <c r="H39" s="189" t="s">
        <v>548</v>
      </c>
      <c r="I39" s="190"/>
      <c r="J39" s="191">
        <v>6</v>
      </c>
      <c r="K39" s="109">
        <v>7</v>
      </c>
      <c r="L39" s="116"/>
      <c r="M39" s="109">
        <v>28</v>
      </c>
      <c r="N39" s="189">
        <v>7</v>
      </c>
      <c r="O39" s="191">
        <v>28</v>
      </c>
      <c r="P39" s="133">
        <v>13</v>
      </c>
      <c r="Q39" s="133"/>
      <c r="R39" s="133"/>
      <c r="S39" s="192">
        <f>J39+M39+O39+R39</f>
        <v>62</v>
      </c>
      <c r="T39" s="242">
        <f t="shared" si="0"/>
        <v>62</v>
      </c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235">
        <f>SUM(V39:AH39)</f>
        <v>0</v>
      </c>
      <c r="AJ39" s="236">
        <f>S39+AI39</f>
        <v>62</v>
      </c>
      <c r="AK39" s="239" t="str">
        <f>D39</f>
        <v>VAJBAR Jakub</v>
      </c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</row>
    <row r="40" spans="1:74" s="78" customFormat="1" ht="14.1" customHeight="1">
      <c r="A40" s="182">
        <v>29</v>
      </c>
      <c r="B40" s="108">
        <v>9</v>
      </c>
      <c r="C40" s="109" t="s">
        <v>435</v>
      </c>
      <c r="D40" s="193" t="s">
        <v>436</v>
      </c>
      <c r="E40" s="110" t="s">
        <v>215</v>
      </c>
      <c r="F40" s="111">
        <v>21428</v>
      </c>
      <c r="G40" s="114" t="s">
        <v>426</v>
      </c>
      <c r="H40" s="189" t="s">
        <v>508</v>
      </c>
      <c r="I40" s="190"/>
      <c r="J40" s="191">
        <v>18</v>
      </c>
      <c r="K40" s="109">
        <v>8</v>
      </c>
      <c r="L40" s="116"/>
      <c r="M40" s="109">
        <v>26</v>
      </c>
      <c r="N40" s="189">
        <v>14</v>
      </c>
      <c r="O40" s="191">
        <v>14</v>
      </c>
      <c r="P40" s="133">
        <v>7</v>
      </c>
      <c r="Q40" s="133">
        <v>2</v>
      </c>
      <c r="R40" s="133"/>
      <c r="S40" s="192">
        <f>J40+M40+O40+R40</f>
        <v>58</v>
      </c>
      <c r="T40" s="242">
        <f t="shared" si="0"/>
        <v>60</v>
      </c>
      <c r="U40" s="86"/>
      <c r="V40" s="86"/>
      <c r="W40" s="86"/>
      <c r="X40" s="86"/>
      <c r="Y40" s="86">
        <v>1</v>
      </c>
      <c r="Z40" s="86">
        <v>1</v>
      </c>
      <c r="AA40" s="86"/>
      <c r="AB40" s="86"/>
      <c r="AC40" s="86"/>
      <c r="AD40" s="86"/>
      <c r="AE40" s="86"/>
      <c r="AF40" s="86"/>
      <c r="AG40" s="86"/>
      <c r="AH40" s="86"/>
      <c r="AI40" s="235">
        <f>SUM(V40:AH40)</f>
        <v>2</v>
      </c>
      <c r="AJ40" s="236">
        <f>S40+AI40</f>
        <v>60</v>
      </c>
      <c r="AK40" s="239" t="str">
        <f>D40</f>
        <v>PETERKA David</v>
      </c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</row>
    <row r="41" spans="1:74" s="78" customFormat="1" ht="14.1" customHeight="1">
      <c r="A41" s="182">
        <v>30</v>
      </c>
      <c r="B41" s="108">
        <v>55</v>
      </c>
      <c r="C41" s="109" t="s">
        <v>41</v>
      </c>
      <c r="D41" s="193" t="s">
        <v>40</v>
      </c>
      <c r="E41" s="110" t="s">
        <v>420</v>
      </c>
      <c r="F41" s="111">
        <v>21210</v>
      </c>
      <c r="G41" s="114" t="s">
        <v>426</v>
      </c>
      <c r="H41" s="189" t="s">
        <v>477</v>
      </c>
      <c r="I41" s="190"/>
      <c r="J41" s="191"/>
      <c r="K41" s="109">
        <v>11</v>
      </c>
      <c r="L41" s="116"/>
      <c r="M41" s="109">
        <v>20</v>
      </c>
      <c r="N41" s="189">
        <v>3</v>
      </c>
      <c r="O41" s="191">
        <v>36</v>
      </c>
      <c r="P41" s="133">
        <v>8</v>
      </c>
      <c r="Q41" s="133">
        <v>2</v>
      </c>
      <c r="R41" s="133"/>
      <c r="S41" s="192">
        <f>J41+M41+O41+R41</f>
        <v>56</v>
      </c>
      <c r="T41" s="242">
        <f t="shared" si="0"/>
        <v>58</v>
      </c>
      <c r="U41" s="86"/>
      <c r="V41" s="86"/>
      <c r="W41" s="86"/>
      <c r="X41" s="86">
        <v>2</v>
      </c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235">
        <f>SUM(V41:AH41)</f>
        <v>2</v>
      </c>
      <c r="AJ41" s="236">
        <f>S41+AI41</f>
        <v>58</v>
      </c>
      <c r="AK41" s="239" t="str">
        <f>D41</f>
        <v>BRADÁČ Adam</v>
      </c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</row>
    <row r="42" spans="1:74" s="78" customFormat="1" ht="14.1" customHeight="1">
      <c r="A42" s="182">
        <v>31</v>
      </c>
      <c r="B42" s="108">
        <v>19</v>
      </c>
      <c r="C42" s="109" t="s">
        <v>161</v>
      </c>
      <c r="D42" s="193" t="s">
        <v>160</v>
      </c>
      <c r="E42" s="110" t="s">
        <v>44</v>
      </c>
      <c r="F42" s="111">
        <v>13722</v>
      </c>
      <c r="G42" s="114" t="s">
        <v>441</v>
      </c>
      <c r="H42" s="189" t="s">
        <v>528</v>
      </c>
      <c r="I42" s="190"/>
      <c r="J42" s="191">
        <v>14</v>
      </c>
      <c r="K42" s="109">
        <v>10</v>
      </c>
      <c r="L42" s="116"/>
      <c r="M42" s="109">
        <v>22</v>
      </c>
      <c r="N42" s="189">
        <v>12</v>
      </c>
      <c r="O42" s="191">
        <v>18</v>
      </c>
      <c r="P42" s="133">
        <v>11</v>
      </c>
      <c r="Q42" s="133"/>
      <c r="R42" s="133"/>
      <c r="S42" s="192">
        <f>J42+M42+O42+R42</f>
        <v>54</v>
      </c>
      <c r="T42" s="242">
        <f t="shared" si="0"/>
        <v>54</v>
      </c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235">
        <f>SUM(V42:AH42)</f>
        <v>0</v>
      </c>
      <c r="AJ42" s="236">
        <f>S42+AI42</f>
        <v>54</v>
      </c>
      <c r="AK42" s="239" t="str">
        <f>D42</f>
        <v>KARÁSEK David</v>
      </c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</row>
    <row r="43" spans="1:74" s="78" customFormat="1" ht="14.1" customHeight="1">
      <c r="A43" s="182">
        <v>32</v>
      </c>
      <c r="B43" s="108">
        <v>39</v>
      </c>
      <c r="C43" s="109" t="s">
        <v>265</v>
      </c>
      <c r="D43" s="193" t="s">
        <v>610</v>
      </c>
      <c r="E43" s="110" t="s">
        <v>39</v>
      </c>
      <c r="F43" s="111">
        <v>21318</v>
      </c>
      <c r="G43" s="114" t="s">
        <v>445</v>
      </c>
      <c r="H43" s="189" t="s">
        <v>477</v>
      </c>
      <c r="I43" s="190"/>
      <c r="J43" s="191"/>
      <c r="K43" s="109">
        <v>12</v>
      </c>
      <c r="L43" s="116"/>
      <c r="M43" s="109">
        <v>18</v>
      </c>
      <c r="N43" s="189">
        <v>10</v>
      </c>
      <c r="O43" s="191">
        <v>22</v>
      </c>
      <c r="P43" s="133">
        <v>6</v>
      </c>
      <c r="Q43" s="133">
        <v>4</v>
      </c>
      <c r="R43" s="133"/>
      <c r="S43" s="192">
        <f>J43+M43+O43+R43</f>
        <v>40</v>
      </c>
      <c r="T43" s="242">
        <f t="shared" si="0"/>
        <v>44</v>
      </c>
      <c r="U43" s="86"/>
      <c r="V43" s="86"/>
      <c r="W43" s="86"/>
      <c r="X43" s="86"/>
      <c r="Y43" s="86"/>
      <c r="Z43" s="86">
        <v>2</v>
      </c>
      <c r="AA43" s="86">
        <v>2</v>
      </c>
      <c r="AB43" s="86"/>
      <c r="AC43" s="86"/>
      <c r="AD43" s="86"/>
      <c r="AE43" s="86"/>
      <c r="AF43" s="86"/>
      <c r="AG43" s="86"/>
      <c r="AH43" s="86"/>
      <c r="AI43" s="235">
        <f>SUM(V43:AH43)</f>
        <v>4</v>
      </c>
      <c r="AJ43" s="236">
        <f>S43+AI43</f>
        <v>44</v>
      </c>
      <c r="AK43" s="239" t="str">
        <f>D43</f>
        <v>OTTA Josef</v>
      </c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  <c r="BU43" s="86"/>
      <c r="BV43" s="86"/>
    </row>
    <row r="44" spans="1:74" s="78" customFormat="1" ht="14.1" customHeight="1">
      <c r="A44" s="182">
        <v>33</v>
      </c>
      <c r="B44" s="108">
        <v>16</v>
      </c>
      <c r="C44" s="109" t="s">
        <v>373</v>
      </c>
      <c r="D44" s="193" t="s">
        <v>372</v>
      </c>
      <c r="E44" s="110" t="s">
        <v>39</v>
      </c>
      <c r="F44" s="111">
        <v>21317</v>
      </c>
      <c r="G44" s="114" t="s">
        <v>441</v>
      </c>
      <c r="H44" s="189" t="s">
        <v>530</v>
      </c>
      <c r="I44" s="190"/>
      <c r="J44" s="191">
        <v>10</v>
      </c>
      <c r="K44" s="109">
        <v>16</v>
      </c>
      <c r="L44" s="116"/>
      <c r="M44" s="109">
        <v>10</v>
      </c>
      <c r="N44" s="189">
        <v>11</v>
      </c>
      <c r="O44" s="191">
        <v>20</v>
      </c>
      <c r="P44" s="133">
        <v>10</v>
      </c>
      <c r="Q44" s="133"/>
      <c r="R44" s="133"/>
      <c r="S44" s="192">
        <f>J44+M44+O44+R44</f>
        <v>40</v>
      </c>
      <c r="T44" s="242">
        <f t="shared" si="0"/>
        <v>40</v>
      </c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235">
        <f>SUM(V44:AH44)</f>
        <v>0</v>
      </c>
      <c r="AJ44" s="236">
        <f>S44+AI44</f>
        <v>40</v>
      </c>
      <c r="AK44" s="239" t="str">
        <f>D44</f>
        <v>VAVROUŠEK Ondřej</v>
      </c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  <c r="BU44" s="86"/>
      <c r="BV44" s="86"/>
    </row>
    <row r="45" spans="1:74" s="78" customFormat="1" ht="14.1" customHeight="1">
      <c r="A45" s="182">
        <v>34</v>
      </c>
      <c r="B45" s="108">
        <v>24</v>
      </c>
      <c r="C45" s="109" t="s">
        <v>456</v>
      </c>
      <c r="D45" s="193" t="s">
        <v>425</v>
      </c>
      <c r="E45" s="110" t="s">
        <v>289</v>
      </c>
      <c r="F45" s="111">
        <v>21883</v>
      </c>
      <c r="G45" s="114" t="s">
        <v>441</v>
      </c>
      <c r="H45" s="189" t="s">
        <v>527</v>
      </c>
      <c r="I45" s="190"/>
      <c r="J45" s="191">
        <v>16</v>
      </c>
      <c r="K45" s="109">
        <v>14</v>
      </c>
      <c r="L45" s="116"/>
      <c r="M45" s="109">
        <v>14</v>
      </c>
      <c r="N45" s="189">
        <v>16</v>
      </c>
      <c r="O45" s="191">
        <v>10</v>
      </c>
      <c r="P45" s="133">
        <v>15</v>
      </c>
      <c r="Q45" s="133"/>
      <c r="R45" s="133"/>
      <c r="S45" s="192">
        <f>J45+M45+O45+R45</f>
        <v>40</v>
      </c>
      <c r="T45" s="242">
        <f t="shared" si="0"/>
        <v>40</v>
      </c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235">
        <f>SUM(V45:AH45)</f>
        <v>0</v>
      </c>
      <c r="AJ45" s="236">
        <f>S45+AI45</f>
        <v>40</v>
      </c>
      <c r="AK45" s="239" t="str">
        <f>D45</f>
        <v>PŘIDAL Tobiáš</v>
      </c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6"/>
      <c r="BU45" s="86"/>
      <c r="BV45" s="86"/>
    </row>
    <row r="46" spans="1:74" s="78" customFormat="1" ht="14.1" customHeight="1">
      <c r="A46" s="182">
        <v>35</v>
      </c>
      <c r="B46" s="108">
        <v>36</v>
      </c>
      <c r="C46" s="109" t="s">
        <v>178</v>
      </c>
      <c r="D46" s="193" t="s">
        <v>177</v>
      </c>
      <c r="E46" s="110" t="s">
        <v>15</v>
      </c>
      <c r="F46" s="111">
        <v>21377</v>
      </c>
      <c r="G46" s="114" t="s">
        <v>442</v>
      </c>
      <c r="H46" s="189" t="s">
        <v>513</v>
      </c>
      <c r="I46" s="190"/>
      <c r="J46" s="191">
        <v>8</v>
      </c>
      <c r="K46" s="109">
        <v>13</v>
      </c>
      <c r="L46" s="116"/>
      <c r="M46" s="109">
        <v>16</v>
      </c>
      <c r="N46" s="189">
        <v>17</v>
      </c>
      <c r="O46" s="191">
        <v>8</v>
      </c>
      <c r="P46" s="133">
        <v>14</v>
      </c>
      <c r="Q46" s="133"/>
      <c r="R46" s="133"/>
      <c r="S46" s="192">
        <f>J46+M46+O46+R46</f>
        <v>32</v>
      </c>
      <c r="T46" s="242">
        <f t="shared" si="0"/>
        <v>32</v>
      </c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235">
        <f>SUM(V46:AH46)</f>
        <v>0</v>
      </c>
      <c r="AJ46" s="236">
        <f>S46+AI46</f>
        <v>32</v>
      </c>
      <c r="AK46" s="239" t="str">
        <f>D46</f>
        <v>KOBLÍŽEK Matyáš</v>
      </c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86"/>
      <c r="BT46" s="86"/>
      <c r="BU46" s="86"/>
      <c r="BV46" s="86"/>
    </row>
    <row r="47" spans="1:74" s="78" customFormat="1" ht="14.1" customHeight="1">
      <c r="A47" s="182">
        <v>36</v>
      </c>
      <c r="B47" s="108">
        <v>33</v>
      </c>
      <c r="C47" s="109" t="s">
        <v>238</v>
      </c>
      <c r="D47" s="193" t="s">
        <v>237</v>
      </c>
      <c r="E47" s="110" t="s">
        <v>142</v>
      </c>
      <c r="F47" s="111">
        <v>21123</v>
      </c>
      <c r="G47" s="114" t="s">
        <v>442</v>
      </c>
      <c r="H47" s="189" t="s">
        <v>512</v>
      </c>
      <c r="I47" s="190"/>
      <c r="J47" s="191">
        <v>10</v>
      </c>
      <c r="K47" s="109">
        <v>15</v>
      </c>
      <c r="L47" s="116"/>
      <c r="M47" s="109">
        <v>12</v>
      </c>
      <c r="N47" s="189">
        <v>13</v>
      </c>
      <c r="O47" s="191">
        <v>16</v>
      </c>
      <c r="P47" s="133">
        <v>20</v>
      </c>
      <c r="Q47" s="133"/>
      <c r="R47" s="133"/>
      <c r="S47" s="192">
        <f>J47+M47+O47+R47</f>
        <v>38</v>
      </c>
      <c r="T47" s="242">
        <f t="shared" si="0"/>
        <v>18</v>
      </c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>
        <v>-20</v>
      </c>
      <c r="AI47" s="235">
        <f>SUM(V47:AH47)</f>
        <v>-20</v>
      </c>
      <c r="AJ47" s="236">
        <f>S47+AI47</f>
        <v>18</v>
      </c>
      <c r="AK47" s="239" t="str">
        <f>D47</f>
        <v>MATĚJKA Adam</v>
      </c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  <c r="BU47" s="86"/>
      <c r="BV47" s="86"/>
    </row>
    <row r="48" spans="1:74" s="78" customFormat="1" ht="14.1" customHeight="1">
      <c r="A48" s="182">
        <v>37</v>
      </c>
      <c r="B48" s="108">
        <v>27</v>
      </c>
      <c r="C48" s="109" t="s">
        <v>367</v>
      </c>
      <c r="D48" s="193" t="s">
        <v>366</v>
      </c>
      <c r="E48" s="110" t="s">
        <v>75</v>
      </c>
      <c r="F48" s="111">
        <v>21847</v>
      </c>
      <c r="G48" s="114" t="s">
        <v>442</v>
      </c>
      <c r="H48" s="189" t="s">
        <v>529</v>
      </c>
      <c r="I48" s="190"/>
      <c r="J48" s="191">
        <v>12</v>
      </c>
      <c r="K48" s="109">
        <v>17</v>
      </c>
      <c r="L48" s="116"/>
      <c r="M48" s="109">
        <v>8</v>
      </c>
      <c r="N48" s="189">
        <v>18</v>
      </c>
      <c r="O48" s="191">
        <v>6</v>
      </c>
      <c r="P48" s="133">
        <v>17</v>
      </c>
      <c r="Q48" s="133"/>
      <c r="R48" s="133"/>
      <c r="S48" s="192">
        <f>J48+M48+O48+R48</f>
        <v>26</v>
      </c>
      <c r="T48" s="242">
        <f t="shared" si="0"/>
        <v>6</v>
      </c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>
        <v>-20</v>
      </c>
      <c r="AI48" s="235">
        <f>SUM(V48:AH48)</f>
        <v>-20</v>
      </c>
      <c r="AJ48" s="236">
        <f>S48+AI48</f>
        <v>6</v>
      </c>
      <c r="AK48" s="239" t="str">
        <f>D48</f>
        <v>VANÍČEK Šimon</v>
      </c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  <c r="BT48" s="86"/>
      <c r="BU48" s="86"/>
      <c r="BV48" s="86"/>
    </row>
    <row r="49" spans="1:74" s="78" customFormat="1" ht="14.1" customHeight="1">
      <c r="A49" s="182">
        <v>38</v>
      </c>
      <c r="B49" s="108">
        <v>40</v>
      </c>
      <c r="C49" s="109" t="s">
        <v>454</v>
      </c>
      <c r="D49" s="193" t="s">
        <v>455</v>
      </c>
      <c r="E49" s="110" t="s">
        <v>75</v>
      </c>
      <c r="F49" s="111">
        <v>21878</v>
      </c>
      <c r="G49" s="114" t="s">
        <v>441</v>
      </c>
      <c r="H49" s="189" t="s">
        <v>531</v>
      </c>
      <c r="I49" s="190"/>
      <c r="J49" s="191">
        <v>8</v>
      </c>
      <c r="K49" s="109">
        <v>18</v>
      </c>
      <c r="L49" s="116"/>
      <c r="M49" s="109">
        <v>6</v>
      </c>
      <c r="N49" s="189">
        <v>19</v>
      </c>
      <c r="O49" s="191">
        <v>4</v>
      </c>
      <c r="P49" s="133">
        <v>18</v>
      </c>
      <c r="Q49" s="133"/>
      <c r="R49" s="133"/>
      <c r="S49" s="192">
        <f>J49+M49+O49+R49</f>
        <v>18</v>
      </c>
      <c r="T49" s="242">
        <f t="shared" si="0"/>
        <v>-2</v>
      </c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>
        <v>-20</v>
      </c>
      <c r="AI49" s="235">
        <f>SUM(V49:AH49)</f>
        <v>-20</v>
      </c>
      <c r="AJ49" s="236">
        <f>S49+AI49</f>
        <v>-2</v>
      </c>
      <c r="AK49" s="239" t="str">
        <f>D49</f>
        <v>MINAŘÍK Viktor</v>
      </c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  <c r="BU49" s="86"/>
      <c r="BV49" s="86"/>
    </row>
    <row r="50" spans="1:74" s="78" customFormat="1" ht="14.1" customHeight="1">
      <c r="A50" s="182">
        <v>39</v>
      </c>
      <c r="B50" s="108">
        <v>17</v>
      </c>
      <c r="C50" s="109" t="s">
        <v>210</v>
      </c>
      <c r="D50" s="193" t="s">
        <v>209</v>
      </c>
      <c r="E50" s="110" t="s">
        <v>39</v>
      </c>
      <c r="F50" s="111">
        <v>21316</v>
      </c>
      <c r="G50" s="114" t="s">
        <v>441</v>
      </c>
      <c r="H50" s="189" t="s">
        <v>550</v>
      </c>
      <c r="I50" s="190"/>
      <c r="J50" s="191">
        <v>2</v>
      </c>
      <c r="K50" s="109">
        <v>20</v>
      </c>
      <c r="L50" s="116"/>
      <c r="M50" s="109">
        <v>2</v>
      </c>
      <c r="N50" s="189">
        <v>15</v>
      </c>
      <c r="O50" s="191">
        <v>12</v>
      </c>
      <c r="P50" s="133">
        <v>16</v>
      </c>
      <c r="Q50" s="133"/>
      <c r="R50" s="133"/>
      <c r="S50" s="192">
        <f>J50+M50+O50+R50</f>
        <v>16</v>
      </c>
      <c r="T50" s="242">
        <f t="shared" si="0"/>
        <v>-4</v>
      </c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>
        <v>-20</v>
      </c>
      <c r="AI50" s="235">
        <f>SUM(V50:AH50)</f>
        <v>-20</v>
      </c>
      <c r="AJ50" s="236">
        <f>S50+AI50</f>
        <v>-4</v>
      </c>
      <c r="AK50" s="239" t="str">
        <f>D50</f>
        <v>KUBA Filip</v>
      </c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86"/>
      <c r="BT50" s="86"/>
      <c r="BU50" s="86"/>
      <c r="BV50" s="86"/>
    </row>
    <row r="51" spans="1:74" s="78" customFormat="1" ht="14.1" customHeight="1">
      <c r="A51" s="182">
        <v>40</v>
      </c>
      <c r="B51" s="108">
        <v>31</v>
      </c>
      <c r="C51" s="109" t="s">
        <v>196</v>
      </c>
      <c r="D51" s="193" t="s">
        <v>195</v>
      </c>
      <c r="E51" s="110" t="s">
        <v>142</v>
      </c>
      <c r="F51" s="111">
        <v>21167</v>
      </c>
      <c r="G51" s="114" t="s">
        <v>441</v>
      </c>
      <c r="H51" s="189" t="s">
        <v>532</v>
      </c>
      <c r="I51" s="190"/>
      <c r="J51" s="191">
        <v>6</v>
      </c>
      <c r="K51" s="109">
        <v>19</v>
      </c>
      <c r="L51" s="116"/>
      <c r="M51" s="109">
        <v>4</v>
      </c>
      <c r="N51" s="189">
        <v>20</v>
      </c>
      <c r="O51" s="191">
        <v>2</v>
      </c>
      <c r="P51" s="133">
        <v>19</v>
      </c>
      <c r="Q51" s="133"/>
      <c r="R51" s="133"/>
      <c r="S51" s="192">
        <f>J51+M51+O51+R51</f>
        <v>12</v>
      </c>
      <c r="T51" s="242">
        <f t="shared" si="0"/>
        <v>-8</v>
      </c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>
        <v>-20</v>
      </c>
      <c r="AI51" s="235">
        <f>SUM(V51:AH51)</f>
        <v>-20</v>
      </c>
      <c r="AJ51" s="236">
        <f>S51+AI51</f>
        <v>-8</v>
      </c>
      <c r="AK51" s="239" t="str">
        <f>D51</f>
        <v>KOREC Jakub</v>
      </c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6"/>
      <c r="BR51" s="86"/>
      <c r="BS51" s="86"/>
      <c r="BT51" s="86"/>
      <c r="BU51" s="86"/>
      <c r="BV51" s="86"/>
    </row>
    <row r="52" spans="1:74" s="78" customFormat="1" ht="14.1" customHeight="1">
      <c r="A52" s="182">
        <v>41</v>
      </c>
      <c r="B52" s="108">
        <v>5</v>
      </c>
      <c r="C52" s="109" t="s">
        <v>451</v>
      </c>
      <c r="D52" s="193" t="s">
        <v>452</v>
      </c>
      <c r="E52" s="110" t="s">
        <v>44</v>
      </c>
      <c r="F52" s="111">
        <v>21767</v>
      </c>
      <c r="G52" s="114" t="s">
        <v>441</v>
      </c>
      <c r="H52" s="189" t="s">
        <v>549</v>
      </c>
      <c r="I52" s="190"/>
      <c r="J52" s="191">
        <v>4</v>
      </c>
      <c r="K52" s="109">
        <v>21</v>
      </c>
      <c r="L52" s="116"/>
      <c r="M52" s="109">
        <v>1</v>
      </c>
      <c r="N52" s="189">
        <v>21</v>
      </c>
      <c r="O52" s="191">
        <v>1</v>
      </c>
      <c r="P52" s="133">
        <v>21</v>
      </c>
      <c r="Q52" s="133"/>
      <c r="R52" s="133"/>
      <c r="S52" s="192">
        <f>J52+M52+O52+R52</f>
        <v>6</v>
      </c>
      <c r="T52" s="242">
        <f t="shared" si="0"/>
        <v>-34</v>
      </c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>
        <v>-40</v>
      </c>
      <c r="AI52" s="235">
        <f>SUM(V52:AH52)</f>
        <v>-40</v>
      </c>
      <c r="AJ52" s="236">
        <f>S52+AI52</f>
        <v>-34</v>
      </c>
      <c r="AK52" s="239" t="str">
        <f>D52</f>
        <v>JANÍČEK Jakub</v>
      </c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</row>
    <row r="53" spans="1:74" s="78" customFormat="1" ht="16.5">
      <c r="A53" s="181"/>
      <c r="B53" s="183"/>
      <c r="C53" s="184" t="s">
        <v>475</v>
      </c>
      <c r="D53" s="185">
        <v>41</v>
      </c>
      <c r="E53" s="183"/>
      <c r="F53" s="183"/>
      <c r="G53" s="186"/>
      <c r="H53" s="214" t="s">
        <v>547</v>
      </c>
      <c r="I53" s="215"/>
      <c r="J53" s="215"/>
      <c r="K53" s="232" t="s">
        <v>611</v>
      </c>
      <c r="L53" s="232"/>
      <c r="M53" s="232"/>
      <c r="N53" s="186"/>
      <c r="O53" s="186"/>
      <c r="P53" s="244" t="s">
        <v>615</v>
      </c>
      <c r="Q53" s="244"/>
      <c r="R53" s="244"/>
      <c r="S53" s="183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</row>
    <row r="55" spans="1:74" s="78" customFormat="1" ht="18.75" customHeight="1" thickBot="1">
      <c r="A55" s="216" t="s">
        <v>599</v>
      </c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</row>
    <row r="56" spans="1:74" s="78" customFormat="1" ht="16.5">
      <c r="A56" s="178"/>
      <c r="B56" s="178"/>
      <c r="C56" s="179"/>
      <c r="D56" s="178"/>
      <c r="E56" s="178"/>
      <c r="F56" s="178"/>
      <c r="G56" s="178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78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  <c r="BV56" s="86"/>
    </row>
    <row r="57" spans="1:74" s="78" customFormat="1" ht="14.1" customHeight="1">
      <c r="A57" s="182">
        <v>1</v>
      </c>
      <c r="B57" s="108">
        <v>25</v>
      </c>
      <c r="C57" s="109" t="s">
        <v>46</v>
      </c>
      <c r="D57" s="193" t="s">
        <v>45</v>
      </c>
      <c r="E57" s="110" t="s">
        <v>47</v>
      </c>
      <c r="F57" s="111">
        <v>19298</v>
      </c>
      <c r="G57" s="114" t="s">
        <v>9</v>
      </c>
      <c r="H57" s="189" t="s">
        <v>497</v>
      </c>
      <c r="I57" s="190"/>
      <c r="J57" s="191">
        <v>40</v>
      </c>
      <c r="K57" s="109">
        <v>1</v>
      </c>
      <c r="L57" s="116">
        <v>10</v>
      </c>
      <c r="M57" s="109">
        <v>40</v>
      </c>
      <c r="N57" s="189">
        <v>2</v>
      </c>
      <c r="O57" s="191">
        <v>38</v>
      </c>
      <c r="P57" s="133">
        <v>1</v>
      </c>
      <c r="Q57" s="133">
        <v>25</v>
      </c>
      <c r="R57" s="133"/>
      <c r="S57" s="192">
        <f>J57+M57+O57+R57</f>
        <v>118</v>
      </c>
      <c r="T57" s="242">
        <f>AJ57</f>
        <v>143</v>
      </c>
      <c r="U57" s="86"/>
      <c r="V57" s="86">
        <v>2</v>
      </c>
      <c r="W57" s="86">
        <v>5</v>
      </c>
      <c r="X57" s="86">
        <v>2</v>
      </c>
      <c r="Y57" s="86">
        <v>5</v>
      </c>
      <c r="Z57" s="86">
        <v>1</v>
      </c>
      <c r="AA57" s="86">
        <v>10</v>
      </c>
      <c r="AB57" s="86"/>
      <c r="AC57" s="86"/>
      <c r="AD57" s="86"/>
      <c r="AE57" s="86"/>
      <c r="AF57" s="86"/>
      <c r="AG57" s="86"/>
      <c r="AH57" s="86"/>
      <c r="AI57" s="235">
        <f>SUM(V57:AH57)</f>
        <v>25</v>
      </c>
      <c r="AJ57" s="236">
        <f>S57+AI57</f>
        <v>143</v>
      </c>
      <c r="AK57" s="239" t="str">
        <f>D57</f>
        <v>BURLOVÁ Kristýna</v>
      </c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  <c r="BV57" s="86"/>
    </row>
    <row r="58" spans="1:74" s="78" customFormat="1" ht="14.1" customHeight="1">
      <c r="A58" s="182">
        <v>2</v>
      </c>
      <c r="B58" s="108">
        <v>1</v>
      </c>
      <c r="C58" s="109" t="s">
        <v>113</v>
      </c>
      <c r="D58" s="193" t="s">
        <v>112</v>
      </c>
      <c r="E58" s="110" t="s">
        <v>5</v>
      </c>
      <c r="F58" s="111">
        <v>19300</v>
      </c>
      <c r="G58" s="114" t="s">
        <v>400</v>
      </c>
      <c r="H58" s="189" t="s">
        <v>514</v>
      </c>
      <c r="I58" s="190"/>
      <c r="J58" s="191">
        <v>40</v>
      </c>
      <c r="K58" s="109">
        <v>3</v>
      </c>
      <c r="L58" s="116">
        <v>6</v>
      </c>
      <c r="M58" s="109">
        <v>36</v>
      </c>
      <c r="N58" s="189">
        <v>1</v>
      </c>
      <c r="O58" s="191">
        <v>40</v>
      </c>
      <c r="P58" s="133">
        <v>2</v>
      </c>
      <c r="Q58" s="133">
        <v>21</v>
      </c>
      <c r="R58" s="133"/>
      <c r="S58" s="192">
        <f>J58+M58+O58+R58</f>
        <v>116</v>
      </c>
      <c r="T58" s="242">
        <f>AJ58</f>
        <v>137</v>
      </c>
      <c r="U58" s="86"/>
      <c r="V58" s="86">
        <v>5</v>
      </c>
      <c r="W58" s="86">
        <v>2</v>
      </c>
      <c r="X58" s="86">
        <v>5</v>
      </c>
      <c r="Y58" s="86">
        <v>1</v>
      </c>
      <c r="Z58" s="86">
        <v>2</v>
      </c>
      <c r="AA58" s="86">
        <v>6</v>
      </c>
      <c r="AB58" s="86"/>
      <c r="AC58" s="86"/>
      <c r="AD58" s="86"/>
      <c r="AE58" s="86"/>
      <c r="AF58" s="86"/>
      <c r="AG58" s="86"/>
      <c r="AH58" s="86"/>
      <c r="AI58" s="235">
        <f>SUM(V58:AH58)</f>
        <v>21</v>
      </c>
      <c r="AJ58" s="236">
        <f>S58+AI58</f>
        <v>137</v>
      </c>
      <c r="AK58" s="239" t="str">
        <f>D58</f>
        <v>HEJHALOVÁ Dagmar</v>
      </c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6"/>
      <c r="BU58" s="86"/>
      <c r="BV58" s="86"/>
    </row>
    <row r="59" spans="1:74" s="78" customFormat="1" ht="14.1" customHeight="1">
      <c r="A59" s="182">
        <v>3</v>
      </c>
      <c r="B59" s="108">
        <v>17</v>
      </c>
      <c r="C59" s="109" t="s">
        <v>329</v>
      </c>
      <c r="D59" s="193" t="s">
        <v>328</v>
      </c>
      <c r="E59" s="110" t="s">
        <v>23</v>
      </c>
      <c r="F59" s="111">
        <v>20759</v>
      </c>
      <c r="G59" s="114" t="s">
        <v>9</v>
      </c>
      <c r="H59" s="189" t="s">
        <v>516</v>
      </c>
      <c r="I59" s="190"/>
      <c r="J59" s="191">
        <v>38</v>
      </c>
      <c r="K59" s="109">
        <v>2</v>
      </c>
      <c r="L59" s="116">
        <v>9</v>
      </c>
      <c r="M59" s="109">
        <v>38</v>
      </c>
      <c r="N59" s="189">
        <v>3</v>
      </c>
      <c r="O59" s="191">
        <v>36</v>
      </c>
      <c r="P59" s="133">
        <v>3</v>
      </c>
      <c r="Q59" s="133">
        <v>12</v>
      </c>
      <c r="R59" s="133"/>
      <c r="S59" s="192">
        <f>J59+M59+O59+R59</f>
        <v>112</v>
      </c>
      <c r="T59" s="242">
        <f>AJ59</f>
        <v>124</v>
      </c>
      <c r="U59" s="86"/>
      <c r="V59" s="86">
        <v>3</v>
      </c>
      <c r="W59" s="86">
        <v>3</v>
      </c>
      <c r="X59" s="86">
        <v>1</v>
      </c>
      <c r="Y59" s="86">
        <v>3</v>
      </c>
      <c r="Z59" s="86"/>
      <c r="AA59" s="86">
        <v>2</v>
      </c>
      <c r="AB59" s="86"/>
      <c r="AC59" s="86"/>
      <c r="AD59" s="86"/>
      <c r="AE59" s="86"/>
      <c r="AF59" s="86"/>
      <c r="AG59" s="86"/>
      <c r="AH59" s="86"/>
      <c r="AI59" s="235">
        <f>SUM(V59:AH59)</f>
        <v>12</v>
      </c>
      <c r="AJ59" s="236">
        <f>S59+AI59</f>
        <v>124</v>
      </c>
      <c r="AK59" s="239" t="str">
        <f>D59</f>
        <v>SOUSTRUŽNÍKOVÁ Nikol</v>
      </c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6"/>
      <c r="BR59" s="86"/>
      <c r="BS59" s="86"/>
      <c r="BT59" s="86"/>
      <c r="BU59" s="86"/>
      <c r="BV59" s="86"/>
    </row>
    <row r="60" spans="1:74" s="78" customFormat="1" ht="14.1" customHeight="1">
      <c r="A60" s="182">
        <v>4</v>
      </c>
      <c r="B60" s="108">
        <v>4</v>
      </c>
      <c r="C60" s="109" t="s">
        <v>91</v>
      </c>
      <c r="D60" s="193" t="s">
        <v>90</v>
      </c>
      <c r="E60" s="110" t="s">
        <v>5</v>
      </c>
      <c r="F60" s="111">
        <v>19889</v>
      </c>
      <c r="G60" s="114" t="s">
        <v>9</v>
      </c>
      <c r="H60" s="189" t="s">
        <v>517</v>
      </c>
      <c r="I60" s="190"/>
      <c r="J60" s="191">
        <v>36</v>
      </c>
      <c r="K60" s="109">
        <v>7</v>
      </c>
      <c r="L60" s="116"/>
      <c r="M60" s="109">
        <v>28</v>
      </c>
      <c r="N60" s="189">
        <v>4</v>
      </c>
      <c r="O60" s="191">
        <v>34</v>
      </c>
      <c r="P60" s="133">
        <v>4</v>
      </c>
      <c r="Q60" s="133">
        <v>7</v>
      </c>
      <c r="R60" s="133"/>
      <c r="S60" s="192">
        <f>J60+M60+O60+R60</f>
        <v>98</v>
      </c>
      <c r="T60" s="242">
        <f>AJ60</f>
        <v>105</v>
      </c>
      <c r="U60" s="86"/>
      <c r="V60" s="86">
        <v>1</v>
      </c>
      <c r="W60" s="86">
        <v>1</v>
      </c>
      <c r="X60" s="86"/>
      <c r="Y60" s="86"/>
      <c r="Z60" s="86">
        <v>5</v>
      </c>
      <c r="AA60" s="86"/>
      <c r="AB60" s="86"/>
      <c r="AC60" s="86"/>
      <c r="AD60" s="86"/>
      <c r="AE60" s="86"/>
      <c r="AF60" s="86"/>
      <c r="AG60" s="86"/>
      <c r="AH60" s="86"/>
      <c r="AI60" s="235">
        <f>SUM(V60:AH60)</f>
        <v>7</v>
      </c>
      <c r="AJ60" s="236">
        <f>S60+AI60</f>
        <v>105</v>
      </c>
      <c r="AK60" s="239" t="str">
        <f>D60</f>
        <v>DŽERENGOVÁ Sabina</v>
      </c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</row>
    <row r="61" spans="1:74" s="78" customFormat="1" ht="14.1" customHeight="1">
      <c r="A61" s="182">
        <v>5</v>
      </c>
      <c r="B61" s="108">
        <v>11</v>
      </c>
      <c r="C61" s="109" t="s">
        <v>134</v>
      </c>
      <c r="D61" s="193" t="s">
        <v>133</v>
      </c>
      <c r="E61" s="110" t="s">
        <v>44</v>
      </c>
      <c r="F61" s="111">
        <v>19906</v>
      </c>
      <c r="G61" s="114" t="s">
        <v>9</v>
      </c>
      <c r="H61" s="189" t="s">
        <v>498</v>
      </c>
      <c r="I61" s="190"/>
      <c r="J61" s="191">
        <v>38</v>
      </c>
      <c r="K61" s="109">
        <v>4</v>
      </c>
      <c r="L61" s="116">
        <v>6</v>
      </c>
      <c r="M61" s="109">
        <v>34</v>
      </c>
      <c r="N61" s="189">
        <v>7</v>
      </c>
      <c r="O61" s="191">
        <v>28</v>
      </c>
      <c r="P61" s="133">
        <v>9</v>
      </c>
      <c r="Q61" s="133"/>
      <c r="R61" s="133"/>
      <c r="S61" s="192">
        <f>J61+M61+O61+R61</f>
        <v>100</v>
      </c>
      <c r="T61" s="242">
        <f>AJ61</f>
        <v>100</v>
      </c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235">
        <f>SUM(V61:AH61)</f>
        <v>0</v>
      </c>
      <c r="AJ61" s="236">
        <f>S61+AI61</f>
        <v>100</v>
      </c>
      <c r="AK61" s="239" t="str">
        <f>D61</f>
        <v>JANDOVÁ Veronika</v>
      </c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</row>
    <row r="62" spans="1:74" s="78" customFormat="1" ht="14.1" customHeight="1">
      <c r="A62" s="182">
        <v>6</v>
      </c>
      <c r="B62" s="108">
        <v>5</v>
      </c>
      <c r="C62" s="109" t="s">
        <v>190</v>
      </c>
      <c r="D62" s="193" t="s">
        <v>189</v>
      </c>
      <c r="E62" s="110" t="s">
        <v>5</v>
      </c>
      <c r="F62" s="111">
        <v>5291</v>
      </c>
      <c r="G62" s="114" t="s">
        <v>400</v>
      </c>
      <c r="H62" s="189" t="s">
        <v>499</v>
      </c>
      <c r="I62" s="190"/>
      <c r="J62" s="191">
        <v>36</v>
      </c>
      <c r="K62" s="109">
        <v>5</v>
      </c>
      <c r="L62" s="116">
        <v>4</v>
      </c>
      <c r="M62" s="109">
        <v>32</v>
      </c>
      <c r="N62" s="189">
        <v>8</v>
      </c>
      <c r="O62" s="191">
        <v>26</v>
      </c>
      <c r="P62" s="133">
        <v>7</v>
      </c>
      <c r="Q62" s="133">
        <v>3</v>
      </c>
      <c r="R62" s="133"/>
      <c r="S62" s="192">
        <f>J62+M62+O62+R62</f>
        <v>94</v>
      </c>
      <c r="T62" s="242">
        <f>AJ62</f>
        <v>97</v>
      </c>
      <c r="U62" s="86"/>
      <c r="V62" s="86"/>
      <c r="W62" s="86"/>
      <c r="X62" s="86"/>
      <c r="Y62" s="86"/>
      <c r="Z62" s="86">
        <v>3</v>
      </c>
      <c r="AA62" s="86"/>
      <c r="AB62" s="86"/>
      <c r="AC62" s="86"/>
      <c r="AD62" s="86"/>
      <c r="AE62" s="86"/>
      <c r="AF62" s="86"/>
      <c r="AG62" s="86"/>
      <c r="AH62" s="86"/>
      <c r="AI62" s="235">
        <f>SUM(V62:AH62)</f>
        <v>3</v>
      </c>
      <c r="AJ62" s="236">
        <f>S62+AI62</f>
        <v>97</v>
      </c>
      <c r="AK62" s="239" t="str">
        <f>D62</f>
        <v>KOLÁŘOVÁ Justýna</v>
      </c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  <c r="BV62" s="86"/>
    </row>
    <row r="63" spans="1:74" s="78" customFormat="1" ht="14.1" customHeight="1">
      <c r="A63" s="182">
        <v>7</v>
      </c>
      <c r="B63" s="108">
        <v>22</v>
      </c>
      <c r="C63" s="109" t="s">
        <v>20</v>
      </c>
      <c r="D63" s="193" t="s">
        <v>19</v>
      </c>
      <c r="E63" s="110" t="s">
        <v>15</v>
      </c>
      <c r="F63" s="111">
        <v>20187</v>
      </c>
      <c r="G63" s="114" t="s">
        <v>400</v>
      </c>
      <c r="H63" s="189" t="s">
        <v>500</v>
      </c>
      <c r="I63" s="190"/>
      <c r="J63" s="191">
        <v>34</v>
      </c>
      <c r="K63" s="109">
        <v>6</v>
      </c>
      <c r="L63" s="116">
        <v>1</v>
      </c>
      <c r="M63" s="109">
        <v>30</v>
      </c>
      <c r="N63" s="189">
        <v>9</v>
      </c>
      <c r="O63" s="191">
        <v>24</v>
      </c>
      <c r="P63" s="133">
        <v>5</v>
      </c>
      <c r="Q63" s="133">
        <v>5</v>
      </c>
      <c r="R63" s="133"/>
      <c r="S63" s="192">
        <f>J63+M63+O63+R63</f>
        <v>88</v>
      </c>
      <c r="T63" s="242">
        <f>AJ63</f>
        <v>93</v>
      </c>
      <c r="U63" s="86"/>
      <c r="V63" s="86"/>
      <c r="W63" s="86"/>
      <c r="X63" s="86">
        <v>3</v>
      </c>
      <c r="Y63" s="86">
        <v>2</v>
      </c>
      <c r="Z63" s="86"/>
      <c r="AA63" s="86"/>
      <c r="AB63" s="86"/>
      <c r="AC63" s="86"/>
      <c r="AD63" s="86"/>
      <c r="AE63" s="86"/>
      <c r="AF63" s="86"/>
      <c r="AG63" s="86"/>
      <c r="AH63" s="86"/>
      <c r="AI63" s="235">
        <f>SUM(V63:AH63)</f>
        <v>5</v>
      </c>
      <c r="AJ63" s="236">
        <f>S63+AI63</f>
        <v>93</v>
      </c>
      <c r="AK63" s="239" t="str">
        <f>D63</f>
        <v>BÁRTOVÁ Gabriela</v>
      </c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  <c r="BV63" s="86"/>
    </row>
    <row r="64" spans="1:74" s="78" customFormat="1" ht="14.1" customHeight="1">
      <c r="A64" s="182">
        <v>8</v>
      </c>
      <c r="B64" s="108">
        <v>31</v>
      </c>
      <c r="C64" s="109" t="s">
        <v>99</v>
      </c>
      <c r="D64" s="193" t="s">
        <v>98</v>
      </c>
      <c r="E64" s="110" t="s">
        <v>100</v>
      </c>
      <c r="F64" s="111">
        <v>20512</v>
      </c>
      <c r="G64" s="114" t="s">
        <v>400</v>
      </c>
      <c r="H64" s="189" t="s">
        <v>519</v>
      </c>
      <c r="I64" s="190"/>
      <c r="J64" s="191">
        <v>32</v>
      </c>
      <c r="K64" s="109">
        <v>8</v>
      </c>
      <c r="L64" s="116"/>
      <c r="M64" s="109">
        <v>26</v>
      </c>
      <c r="N64" s="189">
        <v>5</v>
      </c>
      <c r="O64" s="191">
        <v>32</v>
      </c>
      <c r="P64" s="133">
        <v>10</v>
      </c>
      <c r="Q64" s="133"/>
      <c r="R64" s="133"/>
      <c r="S64" s="192">
        <f>J64+M64+O64+R64</f>
        <v>90</v>
      </c>
      <c r="T64" s="242">
        <f>AJ64</f>
        <v>90</v>
      </c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235">
        <f>SUM(V64:AH64)</f>
        <v>0</v>
      </c>
      <c r="AJ64" s="236">
        <f>S64+AI64</f>
        <v>90</v>
      </c>
      <c r="AK64" s="239" t="str">
        <f>D64</f>
        <v>FOLTÝNOVÁ Adéla</v>
      </c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</row>
    <row r="65" spans="1:74" s="78" customFormat="1" ht="14.1" customHeight="1">
      <c r="A65" s="182">
        <v>9</v>
      </c>
      <c r="B65" s="108">
        <v>10</v>
      </c>
      <c r="C65" s="109" t="s">
        <v>56</v>
      </c>
      <c r="D65" s="193" t="s">
        <v>55</v>
      </c>
      <c r="E65" s="110" t="s">
        <v>5</v>
      </c>
      <c r="F65" s="111">
        <v>20691</v>
      </c>
      <c r="G65" s="114" t="s">
        <v>400</v>
      </c>
      <c r="H65" s="189" t="s">
        <v>503</v>
      </c>
      <c r="I65" s="190"/>
      <c r="J65" s="191">
        <v>28</v>
      </c>
      <c r="K65" s="109">
        <v>10</v>
      </c>
      <c r="L65" s="116"/>
      <c r="M65" s="109">
        <v>22</v>
      </c>
      <c r="N65" s="189">
        <v>6</v>
      </c>
      <c r="O65" s="191">
        <v>30</v>
      </c>
      <c r="P65" s="133">
        <v>6</v>
      </c>
      <c r="Q65" s="133">
        <v>4</v>
      </c>
      <c r="R65" s="133"/>
      <c r="S65" s="192">
        <f>J65+M65+O65+R65</f>
        <v>80</v>
      </c>
      <c r="T65" s="242">
        <f>AJ65</f>
        <v>84</v>
      </c>
      <c r="U65" s="86"/>
      <c r="V65" s="86"/>
      <c r="W65" s="86"/>
      <c r="X65" s="86"/>
      <c r="Y65" s="86"/>
      <c r="Z65" s="86"/>
      <c r="AA65" s="86">
        <v>4</v>
      </c>
      <c r="AB65" s="86"/>
      <c r="AC65" s="86"/>
      <c r="AD65" s="86"/>
      <c r="AE65" s="86"/>
      <c r="AF65" s="86"/>
      <c r="AG65" s="86"/>
      <c r="AH65" s="86"/>
      <c r="AI65" s="235">
        <f>SUM(V65:AH65)</f>
        <v>4</v>
      </c>
      <c r="AJ65" s="236">
        <f>S65+AI65</f>
        <v>84</v>
      </c>
      <c r="AK65" s="239" t="str">
        <f>D65</f>
        <v>ČERNÁ Karolína</v>
      </c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</row>
    <row r="66" spans="1:74" s="78" customFormat="1" ht="14.1" customHeight="1">
      <c r="A66" s="182">
        <v>10</v>
      </c>
      <c r="B66" s="108">
        <v>29</v>
      </c>
      <c r="C66" s="109" t="s">
        <v>204</v>
      </c>
      <c r="D66" s="193" t="s">
        <v>203</v>
      </c>
      <c r="E66" s="110" t="s">
        <v>100</v>
      </c>
      <c r="F66" s="111">
        <v>20509</v>
      </c>
      <c r="G66" s="114" t="s">
        <v>400</v>
      </c>
      <c r="H66" s="189" t="s">
        <v>501</v>
      </c>
      <c r="I66" s="190"/>
      <c r="J66" s="191">
        <v>32</v>
      </c>
      <c r="K66" s="109">
        <v>12</v>
      </c>
      <c r="L66" s="116"/>
      <c r="M66" s="109">
        <v>18</v>
      </c>
      <c r="N66" s="189">
        <v>11</v>
      </c>
      <c r="O66" s="191">
        <v>20</v>
      </c>
      <c r="P66" s="133">
        <v>11</v>
      </c>
      <c r="Q66" s="133"/>
      <c r="R66" s="133"/>
      <c r="S66" s="192">
        <f>J66+M66+O66+R66</f>
        <v>70</v>
      </c>
      <c r="T66" s="242">
        <f>AJ66</f>
        <v>70</v>
      </c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235">
        <f>SUM(V66:AH66)</f>
        <v>0</v>
      </c>
      <c r="AJ66" s="236">
        <f>S66+AI66</f>
        <v>70</v>
      </c>
      <c r="AK66" s="239" t="str">
        <f>D66</f>
        <v>KŘIKAVOVÁ Šárka</v>
      </c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  <c r="BV66" s="86"/>
    </row>
    <row r="67" spans="1:74" s="78" customFormat="1" ht="14.1" customHeight="1">
      <c r="A67" s="182">
        <v>11</v>
      </c>
      <c r="B67" s="108">
        <v>2</v>
      </c>
      <c r="C67" s="109" t="s">
        <v>83</v>
      </c>
      <c r="D67" s="193" t="s">
        <v>82</v>
      </c>
      <c r="E67" s="110" t="s">
        <v>5</v>
      </c>
      <c r="F67" s="111">
        <v>21831</v>
      </c>
      <c r="G67" s="114" t="s">
        <v>9</v>
      </c>
      <c r="H67" s="189" t="s">
        <v>520</v>
      </c>
      <c r="I67" s="190"/>
      <c r="J67" s="191">
        <v>30</v>
      </c>
      <c r="K67" s="109">
        <v>9</v>
      </c>
      <c r="L67" s="116"/>
      <c r="M67" s="109">
        <v>24</v>
      </c>
      <c r="N67" s="189">
        <v>13</v>
      </c>
      <c r="O67" s="191">
        <v>16</v>
      </c>
      <c r="P67" s="133">
        <v>15</v>
      </c>
      <c r="Q67" s="133"/>
      <c r="R67" s="133"/>
      <c r="S67" s="192">
        <f>J67+M67+O67+R67</f>
        <v>70</v>
      </c>
      <c r="T67" s="242">
        <f>AJ67</f>
        <v>70</v>
      </c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235">
        <f>SUM(V67:AH67)</f>
        <v>0</v>
      </c>
      <c r="AJ67" s="236">
        <f>S67+AI67</f>
        <v>70</v>
      </c>
      <c r="AK67" s="239" t="str">
        <f>D67</f>
        <v>DOTZAUEROVÁ Klára</v>
      </c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  <c r="BV67" s="86"/>
    </row>
    <row r="68" spans="1:74" s="78" customFormat="1" ht="14.1" customHeight="1">
      <c r="A68" s="182">
        <v>12</v>
      </c>
      <c r="B68" s="108">
        <v>14</v>
      </c>
      <c r="C68" s="109" t="s">
        <v>130</v>
      </c>
      <c r="D68" s="193" t="s">
        <v>129</v>
      </c>
      <c r="E68" s="110" t="s">
        <v>75</v>
      </c>
      <c r="F68" s="111">
        <v>20477</v>
      </c>
      <c r="G68" s="114" t="s">
        <v>400</v>
      </c>
      <c r="H68" s="189" t="s">
        <v>521</v>
      </c>
      <c r="I68" s="190"/>
      <c r="J68" s="191">
        <v>28</v>
      </c>
      <c r="K68" s="109">
        <v>11</v>
      </c>
      <c r="L68" s="116"/>
      <c r="M68" s="109">
        <v>20</v>
      </c>
      <c r="N68" s="189">
        <v>12</v>
      </c>
      <c r="O68" s="191">
        <v>18</v>
      </c>
      <c r="P68" s="133">
        <v>8</v>
      </c>
      <c r="Q68" s="133"/>
      <c r="R68" s="133"/>
      <c r="S68" s="192">
        <f>J68+M68+O68+R68</f>
        <v>66</v>
      </c>
      <c r="T68" s="242">
        <f>AJ68</f>
        <v>66</v>
      </c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235">
        <f>SUM(V68:AH68)</f>
        <v>0</v>
      </c>
      <c r="AJ68" s="236">
        <f>S68+AI68</f>
        <v>66</v>
      </c>
      <c r="AK68" s="239" t="str">
        <f>D68</f>
        <v>JABORNÍKOVÁ Anna</v>
      </c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  <c r="BT68" s="86"/>
      <c r="BU68" s="86"/>
      <c r="BV68" s="86"/>
    </row>
    <row r="69" spans="1:74" s="78" customFormat="1" ht="14.1" customHeight="1">
      <c r="A69" s="182">
        <v>13</v>
      </c>
      <c r="B69" s="108">
        <v>6</v>
      </c>
      <c r="C69" s="109" t="s">
        <v>253</v>
      </c>
      <c r="D69" s="193" t="s">
        <v>252</v>
      </c>
      <c r="E69" s="110" t="s">
        <v>103</v>
      </c>
      <c r="F69" s="111">
        <v>20863</v>
      </c>
      <c r="G69" s="114" t="s">
        <v>400</v>
      </c>
      <c r="H69" s="189" t="s">
        <v>518</v>
      </c>
      <c r="I69" s="190"/>
      <c r="J69" s="191">
        <v>34</v>
      </c>
      <c r="K69" s="109">
        <v>16</v>
      </c>
      <c r="L69" s="116"/>
      <c r="M69" s="109">
        <v>10</v>
      </c>
      <c r="N69" s="189">
        <v>10</v>
      </c>
      <c r="O69" s="191">
        <v>22</v>
      </c>
      <c r="P69" s="133">
        <v>13</v>
      </c>
      <c r="Q69" s="133"/>
      <c r="R69" s="133"/>
      <c r="S69" s="192">
        <f>J69+M69+O69+R69</f>
        <v>66</v>
      </c>
      <c r="T69" s="242">
        <f>AJ69</f>
        <v>66</v>
      </c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235">
        <f>SUM(V69:AH69)</f>
        <v>0</v>
      </c>
      <c r="AJ69" s="236">
        <f>S69+AI69</f>
        <v>66</v>
      </c>
      <c r="AK69" s="239" t="str">
        <f>D69</f>
        <v>MUNDLOVÁ Anna</v>
      </c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6"/>
      <c r="BV69" s="86"/>
    </row>
    <row r="70" spans="1:74" s="78" customFormat="1" ht="14.1" customHeight="1">
      <c r="A70" s="182">
        <v>14</v>
      </c>
      <c r="B70" s="108">
        <v>7</v>
      </c>
      <c r="C70" s="109" t="s">
        <v>554</v>
      </c>
      <c r="D70" s="193" t="s">
        <v>457</v>
      </c>
      <c r="E70" s="110" t="s">
        <v>5</v>
      </c>
      <c r="F70" s="111">
        <v>21906</v>
      </c>
      <c r="G70" s="114" t="s">
        <v>400</v>
      </c>
      <c r="H70" s="189" t="s">
        <v>502</v>
      </c>
      <c r="I70" s="190"/>
      <c r="J70" s="191">
        <v>30</v>
      </c>
      <c r="K70" s="109">
        <v>13</v>
      </c>
      <c r="L70" s="116"/>
      <c r="M70" s="109">
        <v>16</v>
      </c>
      <c r="N70" s="189">
        <v>14</v>
      </c>
      <c r="O70" s="191">
        <v>14</v>
      </c>
      <c r="P70" s="133">
        <v>16</v>
      </c>
      <c r="Q70" s="133"/>
      <c r="R70" s="133"/>
      <c r="S70" s="192">
        <f>J70+M70+O70+R70</f>
        <v>60</v>
      </c>
      <c r="T70" s="242">
        <f>AJ70</f>
        <v>60</v>
      </c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235">
        <f>SUM(V70:AH70)</f>
        <v>0</v>
      </c>
      <c r="AJ70" s="236">
        <f>S70+AI70</f>
        <v>60</v>
      </c>
      <c r="AK70" s="239" t="str">
        <f>D70</f>
        <v>RŮŽIČKOVÁ Anna</v>
      </c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86"/>
      <c r="BS70" s="86"/>
      <c r="BT70" s="86"/>
      <c r="BU70" s="86"/>
      <c r="BV70" s="86"/>
    </row>
    <row r="71" spans="1:74" s="78" customFormat="1" ht="14.1" customHeight="1">
      <c r="A71" s="182">
        <v>15</v>
      </c>
      <c r="B71" s="108">
        <v>21</v>
      </c>
      <c r="C71" s="109" t="s">
        <v>17</v>
      </c>
      <c r="D71" s="193" t="s">
        <v>16</v>
      </c>
      <c r="E71" s="110" t="s">
        <v>18</v>
      </c>
      <c r="F71" s="111">
        <v>21540</v>
      </c>
      <c r="G71" s="114" t="s">
        <v>9</v>
      </c>
      <c r="H71" s="189" t="s">
        <v>522</v>
      </c>
      <c r="I71" s="190"/>
      <c r="J71" s="191">
        <v>26</v>
      </c>
      <c r="K71" s="109">
        <v>15</v>
      </c>
      <c r="L71" s="116"/>
      <c r="M71" s="109">
        <v>12</v>
      </c>
      <c r="N71" s="189">
        <v>15</v>
      </c>
      <c r="O71" s="191">
        <v>12</v>
      </c>
      <c r="P71" s="133">
        <v>12</v>
      </c>
      <c r="Q71" s="133"/>
      <c r="R71" s="133"/>
      <c r="S71" s="192">
        <f>J71+M71+O71+R71</f>
        <v>50</v>
      </c>
      <c r="T71" s="242">
        <f>AJ71</f>
        <v>50</v>
      </c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235">
        <f>SUM(V71:AH71)</f>
        <v>0</v>
      </c>
      <c r="AJ71" s="236">
        <f>S71+AI71</f>
        <v>50</v>
      </c>
      <c r="AK71" s="239" t="str">
        <f>D71</f>
        <v>BARTONÍKOVÁ Veronika</v>
      </c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6"/>
      <c r="BT71" s="86"/>
      <c r="BU71" s="86"/>
      <c r="BV71" s="86"/>
    </row>
    <row r="72" spans="1:74" s="78" customFormat="1" ht="14.1" customHeight="1">
      <c r="A72" s="182">
        <v>16</v>
      </c>
      <c r="B72" s="108">
        <v>18</v>
      </c>
      <c r="C72" s="109" t="s">
        <v>124</v>
      </c>
      <c r="D72" s="193" t="s">
        <v>123</v>
      </c>
      <c r="E72" s="110" t="s">
        <v>23</v>
      </c>
      <c r="F72" s="111">
        <v>20510</v>
      </c>
      <c r="G72" s="114" t="s">
        <v>9</v>
      </c>
      <c r="H72" s="189" t="s">
        <v>504</v>
      </c>
      <c r="I72" s="190"/>
      <c r="J72" s="191">
        <v>26</v>
      </c>
      <c r="K72" s="109">
        <v>14</v>
      </c>
      <c r="L72" s="116"/>
      <c r="M72" s="109">
        <v>14</v>
      </c>
      <c r="N72" s="189">
        <v>16</v>
      </c>
      <c r="O72" s="191">
        <v>10</v>
      </c>
      <c r="P72" s="133">
        <v>14</v>
      </c>
      <c r="Q72" s="133"/>
      <c r="R72" s="133"/>
      <c r="S72" s="192">
        <f>J72+M72+O72+R72</f>
        <v>50</v>
      </c>
      <c r="T72" s="242">
        <f>AJ72</f>
        <v>50</v>
      </c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235">
        <f>SUM(V72:AH72)</f>
        <v>0</v>
      </c>
      <c r="AJ72" s="236">
        <f>S72+AI72</f>
        <v>50</v>
      </c>
      <c r="AK72" s="239" t="str">
        <f>D72</f>
        <v>HOLUBOVÁ Adéla</v>
      </c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6"/>
      <c r="BT72" s="86"/>
      <c r="BU72" s="86"/>
      <c r="BV72" s="86"/>
    </row>
    <row r="73" spans="1:74" s="78" customFormat="1" ht="14.1" customHeight="1">
      <c r="A73" s="227"/>
      <c r="B73" s="227"/>
      <c r="C73" s="227"/>
      <c r="D73" s="227"/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227"/>
      <c r="P73" s="227"/>
      <c r="Q73" s="227"/>
      <c r="R73" s="227"/>
      <c r="S73" s="227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6"/>
      <c r="BQ73" s="86"/>
      <c r="BR73" s="86"/>
      <c r="BS73" s="86"/>
      <c r="BT73" s="86"/>
      <c r="BU73" s="86"/>
      <c r="BV73" s="86"/>
    </row>
    <row r="74" spans="1:74" s="78" customFormat="1" ht="14.1" customHeight="1">
      <c r="A74" s="182">
        <v>17</v>
      </c>
      <c r="B74" s="108">
        <v>24</v>
      </c>
      <c r="C74" s="109" t="s">
        <v>433</v>
      </c>
      <c r="D74" s="193" t="s">
        <v>434</v>
      </c>
      <c r="E74" s="110" t="s">
        <v>215</v>
      </c>
      <c r="F74" s="111">
        <v>21427</v>
      </c>
      <c r="G74" s="114" t="s">
        <v>400</v>
      </c>
      <c r="H74" s="189" t="s">
        <v>505</v>
      </c>
      <c r="I74" s="190"/>
      <c r="J74" s="191">
        <v>24</v>
      </c>
      <c r="K74" s="109">
        <v>1</v>
      </c>
      <c r="L74" s="116">
        <v>12</v>
      </c>
      <c r="M74" s="109">
        <v>40</v>
      </c>
      <c r="N74" s="189">
        <v>2</v>
      </c>
      <c r="O74" s="191">
        <v>38</v>
      </c>
      <c r="P74" s="133">
        <v>1</v>
      </c>
      <c r="Q74" s="133">
        <v>26</v>
      </c>
      <c r="R74" s="133"/>
      <c r="S74" s="192">
        <f>J74+M74+O74+R74</f>
        <v>102</v>
      </c>
      <c r="T74" s="242">
        <f t="shared" ref="T74:T84" si="1">AJ74</f>
        <v>128</v>
      </c>
      <c r="U74" s="86"/>
      <c r="V74" s="86"/>
      <c r="W74" s="86"/>
      <c r="X74" s="86"/>
      <c r="Y74" s="86"/>
      <c r="Z74" s="86"/>
      <c r="AA74" s="86">
        <v>26</v>
      </c>
      <c r="AB74" s="86"/>
      <c r="AC74" s="86"/>
      <c r="AD74" s="86"/>
      <c r="AE74" s="86"/>
      <c r="AF74" s="86"/>
      <c r="AG74" s="86"/>
      <c r="AH74" s="86"/>
      <c r="AI74" s="235">
        <f>SUM(V74:AH74)</f>
        <v>26</v>
      </c>
      <c r="AJ74" s="236">
        <f>S74+AI74</f>
        <v>128</v>
      </c>
      <c r="AK74" s="239" t="str">
        <f t="shared" ref="AK58:AK84" si="2">D74</f>
        <v>PETERKOVÁ Sára</v>
      </c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6"/>
      <c r="BU74" s="86"/>
      <c r="BV74" s="86"/>
    </row>
    <row r="75" spans="1:74" s="78" customFormat="1" ht="14.1" customHeight="1">
      <c r="A75" s="182">
        <v>18</v>
      </c>
      <c r="B75" s="108">
        <v>3</v>
      </c>
      <c r="C75" s="109" t="s">
        <v>227</v>
      </c>
      <c r="D75" s="193" t="s">
        <v>226</v>
      </c>
      <c r="E75" s="110" t="s">
        <v>5</v>
      </c>
      <c r="F75" s="111">
        <v>20513</v>
      </c>
      <c r="G75" s="114" t="s">
        <v>9</v>
      </c>
      <c r="H75" s="189" t="s">
        <v>507</v>
      </c>
      <c r="I75" s="190"/>
      <c r="J75" s="191">
        <v>20</v>
      </c>
      <c r="K75" s="109">
        <v>2</v>
      </c>
      <c r="L75" s="116">
        <v>3</v>
      </c>
      <c r="M75" s="109">
        <v>38</v>
      </c>
      <c r="N75" s="189">
        <v>1</v>
      </c>
      <c r="O75" s="191">
        <v>40</v>
      </c>
      <c r="P75" s="133">
        <v>2</v>
      </c>
      <c r="Q75" s="133">
        <v>17</v>
      </c>
      <c r="R75" s="133"/>
      <c r="S75" s="192">
        <f>J75+M75+O75+R75</f>
        <v>98</v>
      </c>
      <c r="T75" s="242">
        <f t="shared" si="1"/>
        <v>115</v>
      </c>
      <c r="U75" s="86"/>
      <c r="V75" s="86"/>
      <c r="W75" s="86"/>
      <c r="X75" s="86"/>
      <c r="Y75" s="86"/>
      <c r="Z75" s="86"/>
      <c r="AA75" s="86">
        <v>17</v>
      </c>
      <c r="AB75" s="86"/>
      <c r="AC75" s="86"/>
      <c r="AD75" s="86"/>
      <c r="AE75" s="86"/>
      <c r="AF75" s="86"/>
      <c r="AG75" s="86"/>
      <c r="AH75" s="86"/>
      <c r="AI75" s="235">
        <f>SUM(V75:AH75)</f>
        <v>17</v>
      </c>
      <c r="AJ75" s="236">
        <f>S75+AI75</f>
        <v>115</v>
      </c>
      <c r="AK75" s="239" t="str">
        <f t="shared" si="2"/>
        <v>MAJEROVÁ Michaela</v>
      </c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6"/>
      <c r="BH75" s="86"/>
      <c r="BI75" s="86"/>
      <c r="BJ75" s="86"/>
      <c r="BK75" s="86"/>
      <c r="BL75" s="86"/>
      <c r="BM75" s="86"/>
      <c r="BN75" s="86"/>
      <c r="BO75" s="86"/>
      <c r="BP75" s="86"/>
      <c r="BQ75" s="86"/>
      <c r="BR75" s="86"/>
      <c r="BS75" s="86"/>
      <c r="BT75" s="86"/>
      <c r="BU75" s="86"/>
      <c r="BV75" s="86"/>
    </row>
    <row r="76" spans="1:74" s="78" customFormat="1" ht="14.1" customHeight="1">
      <c r="A76" s="182">
        <v>19</v>
      </c>
      <c r="B76" s="108">
        <v>9</v>
      </c>
      <c r="C76" s="109" t="s">
        <v>236</v>
      </c>
      <c r="D76" s="193" t="s">
        <v>235</v>
      </c>
      <c r="E76" s="110" t="s">
        <v>5</v>
      </c>
      <c r="F76" s="111">
        <v>20733</v>
      </c>
      <c r="G76" s="114" t="s">
        <v>400</v>
      </c>
      <c r="H76" s="189" t="s">
        <v>523</v>
      </c>
      <c r="I76" s="190"/>
      <c r="J76" s="191">
        <v>24</v>
      </c>
      <c r="K76" s="109">
        <v>3</v>
      </c>
      <c r="L76" s="116">
        <v>1</v>
      </c>
      <c r="M76" s="109">
        <v>36</v>
      </c>
      <c r="N76" s="189">
        <v>4</v>
      </c>
      <c r="O76" s="191">
        <v>34</v>
      </c>
      <c r="P76" s="133">
        <v>3</v>
      </c>
      <c r="Q76" s="133">
        <v>17</v>
      </c>
      <c r="R76" s="133"/>
      <c r="S76" s="192">
        <f>J76+M76+O76+R76</f>
        <v>94</v>
      </c>
      <c r="T76" s="242">
        <f t="shared" si="1"/>
        <v>111</v>
      </c>
      <c r="U76" s="86"/>
      <c r="V76" s="86"/>
      <c r="W76" s="86"/>
      <c r="X76" s="86"/>
      <c r="Y76" s="86"/>
      <c r="Z76" s="86"/>
      <c r="AA76" s="86">
        <v>17</v>
      </c>
      <c r="AB76" s="86"/>
      <c r="AC76" s="86"/>
      <c r="AD76" s="86"/>
      <c r="AE76" s="86"/>
      <c r="AF76" s="86"/>
      <c r="AG76" s="86"/>
      <c r="AH76" s="86"/>
      <c r="AI76" s="235">
        <f>SUM(V76:AH76)</f>
        <v>17</v>
      </c>
      <c r="AJ76" s="236">
        <f>S76+AI76</f>
        <v>111</v>
      </c>
      <c r="AK76" s="239" t="str">
        <f t="shared" si="2"/>
        <v>MARKOVÁ Adéla</v>
      </c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/>
    </row>
    <row r="77" spans="1:74" s="78" customFormat="1" ht="14.1" customHeight="1">
      <c r="A77" s="182">
        <v>20</v>
      </c>
      <c r="B77" s="108">
        <v>19</v>
      </c>
      <c r="C77" s="109" t="s">
        <v>331</v>
      </c>
      <c r="D77" s="193" t="s">
        <v>330</v>
      </c>
      <c r="E77" s="110" t="s">
        <v>23</v>
      </c>
      <c r="F77" s="111">
        <v>20404</v>
      </c>
      <c r="G77" s="114" t="s">
        <v>400</v>
      </c>
      <c r="H77" s="189" t="s">
        <v>506</v>
      </c>
      <c r="I77" s="190"/>
      <c r="J77" s="191">
        <v>22</v>
      </c>
      <c r="K77" s="109">
        <v>4</v>
      </c>
      <c r="L77" s="116"/>
      <c r="M77" s="109">
        <v>34</v>
      </c>
      <c r="N77" s="189">
        <v>3</v>
      </c>
      <c r="O77" s="191">
        <v>36</v>
      </c>
      <c r="P77" s="133">
        <v>4</v>
      </c>
      <c r="Q77" s="133">
        <v>9</v>
      </c>
      <c r="R77" s="133"/>
      <c r="S77" s="192">
        <f>J77+M77+O77+R77</f>
        <v>92</v>
      </c>
      <c r="T77" s="242">
        <f t="shared" si="1"/>
        <v>101</v>
      </c>
      <c r="U77" s="86"/>
      <c r="V77" s="86"/>
      <c r="W77" s="86"/>
      <c r="X77" s="86"/>
      <c r="Y77" s="86"/>
      <c r="Z77" s="86"/>
      <c r="AA77" s="86">
        <v>9</v>
      </c>
      <c r="AB77" s="86"/>
      <c r="AC77" s="86"/>
      <c r="AD77" s="86"/>
      <c r="AE77" s="86"/>
      <c r="AF77" s="86"/>
      <c r="AG77" s="86"/>
      <c r="AH77" s="86"/>
      <c r="AI77" s="235">
        <f>SUM(V77:AH77)</f>
        <v>9</v>
      </c>
      <c r="AJ77" s="236">
        <f>S77+AI77</f>
        <v>101</v>
      </c>
      <c r="AK77" s="239" t="str">
        <f t="shared" si="2"/>
        <v>SPĚŠNÁ Simona</v>
      </c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A77" s="86"/>
      <c r="BB77" s="86"/>
      <c r="BC77" s="86"/>
      <c r="BD77" s="86"/>
      <c r="BE77" s="86"/>
      <c r="BF77" s="86"/>
      <c r="BG77" s="86"/>
      <c r="BH77" s="86"/>
      <c r="BI77" s="86"/>
      <c r="BJ77" s="86"/>
      <c r="BK77" s="86"/>
      <c r="BL77" s="86"/>
      <c r="BM77" s="86"/>
      <c r="BN77" s="86"/>
      <c r="BO77" s="86"/>
      <c r="BP77" s="86"/>
      <c r="BQ77" s="86"/>
      <c r="BR77" s="86"/>
      <c r="BS77" s="86"/>
      <c r="BT77" s="86"/>
      <c r="BU77" s="86"/>
      <c r="BV77" s="86"/>
    </row>
    <row r="78" spans="1:74" s="78" customFormat="1" ht="14.1" customHeight="1">
      <c r="A78" s="182">
        <v>21</v>
      </c>
      <c r="B78" s="108">
        <v>28</v>
      </c>
      <c r="C78" s="109" t="s">
        <v>221</v>
      </c>
      <c r="D78" s="193" t="s">
        <v>220</v>
      </c>
      <c r="E78" s="110" t="s">
        <v>149</v>
      </c>
      <c r="F78" s="111">
        <v>11626</v>
      </c>
      <c r="G78" s="114" t="s">
        <v>400</v>
      </c>
      <c r="H78" s="189" t="s">
        <v>524</v>
      </c>
      <c r="I78" s="190"/>
      <c r="J78" s="191">
        <v>22</v>
      </c>
      <c r="K78" s="109">
        <v>5</v>
      </c>
      <c r="L78" s="116"/>
      <c r="M78" s="109">
        <v>32</v>
      </c>
      <c r="N78" s="189">
        <v>5</v>
      </c>
      <c r="O78" s="191">
        <v>32</v>
      </c>
      <c r="P78" s="133">
        <v>5</v>
      </c>
      <c r="Q78" s="133">
        <v>8</v>
      </c>
      <c r="R78" s="133"/>
      <c r="S78" s="192">
        <f>J78+M78+O78+R78</f>
        <v>86</v>
      </c>
      <c r="T78" s="242">
        <f t="shared" si="1"/>
        <v>94</v>
      </c>
      <c r="U78" s="86"/>
      <c r="V78" s="86"/>
      <c r="W78" s="86"/>
      <c r="X78" s="86"/>
      <c r="Y78" s="86"/>
      <c r="Z78" s="86"/>
      <c r="AA78" s="86">
        <v>8</v>
      </c>
      <c r="AB78" s="86"/>
      <c r="AC78" s="86"/>
      <c r="AD78" s="86"/>
      <c r="AE78" s="86"/>
      <c r="AF78" s="86"/>
      <c r="AG78" s="86"/>
      <c r="AH78" s="86"/>
      <c r="AI78" s="235">
        <f>SUM(V78:AH78)</f>
        <v>8</v>
      </c>
      <c r="AJ78" s="236">
        <f>S78+AI78</f>
        <v>94</v>
      </c>
      <c r="AK78" s="239" t="str">
        <f t="shared" si="2"/>
        <v>MACÁNOVÁ Markéta</v>
      </c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</row>
    <row r="79" spans="1:74" s="78" customFormat="1" ht="14.1" customHeight="1">
      <c r="A79" s="182">
        <v>22</v>
      </c>
      <c r="B79" s="108">
        <v>20</v>
      </c>
      <c r="C79" s="109" t="s">
        <v>244</v>
      </c>
      <c r="D79" s="193" t="s">
        <v>243</v>
      </c>
      <c r="E79" s="110" t="s">
        <v>23</v>
      </c>
      <c r="F79" s="111">
        <v>20760</v>
      </c>
      <c r="G79" s="114" t="s">
        <v>400</v>
      </c>
      <c r="H79" s="189" t="s">
        <v>525</v>
      </c>
      <c r="I79" s="190"/>
      <c r="J79" s="191">
        <v>20</v>
      </c>
      <c r="K79" s="109">
        <v>8</v>
      </c>
      <c r="L79" s="116"/>
      <c r="M79" s="109">
        <v>26</v>
      </c>
      <c r="N79" s="189">
        <v>6</v>
      </c>
      <c r="O79" s="191">
        <v>30</v>
      </c>
      <c r="P79" s="133">
        <v>8</v>
      </c>
      <c r="Q79" s="133"/>
      <c r="R79" s="133"/>
      <c r="S79" s="192">
        <f>J79+M79+O79+R79</f>
        <v>76</v>
      </c>
      <c r="T79" s="242">
        <f t="shared" si="1"/>
        <v>76</v>
      </c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235">
        <f>SUM(V79:AH79)</f>
        <v>0</v>
      </c>
      <c r="AJ79" s="236">
        <f>S79+AI79</f>
        <v>76</v>
      </c>
      <c r="AK79" s="239" t="str">
        <f t="shared" si="2"/>
        <v>MITRYCHOVÁ Michaela</v>
      </c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86"/>
      <c r="BA79" s="86"/>
      <c r="BB79" s="86"/>
      <c r="BC79" s="86"/>
      <c r="BD79" s="86"/>
      <c r="BE79" s="86"/>
      <c r="BF79" s="86"/>
      <c r="BG79" s="86"/>
      <c r="BH79" s="86"/>
      <c r="BI79" s="86"/>
      <c r="BJ79" s="86"/>
      <c r="BK79" s="86"/>
      <c r="BL79" s="86"/>
      <c r="BM79" s="86"/>
      <c r="BN79" s="86"/>
      <c r="BO79" s="86"/>
      <c r="BP79" s="86"/>
      <c r="BQ79" s="86"/>
      <c r="BR79" s="86"/>
      <c r="BS79" s="86"/>
      <c r="BT79" s="86"/>
      <c r="BU79" s="86"/>
      <c r="BV79" s="86"/>
    </row>
    <row r="80" spans="1:74" s="78" customFormat="1" ht="14.1" customHeight="1">
      <c r="A80" s="182">
        <v>23</v>
      </c>
      <c r="B80" s="108">
        <v>13</v>
      </c>
      <c r="C80" s="109" t="s">
        <v>255</v>
      </c>
      <c r="D80" s="193" t="s">
        <v>254</v>
      </c>
      <c r="E80" s="110" t="s">
        <v>75</v>
      </c>
      <c r="F80" s="111">
        <v>20478</v>
      </c>
      <c r="G80" s="114" t="s">
        <v>400</v>
      </c>
      <c r="H80" s="189" t="s">
        <v>508</v>
      </c>
      <c r="I80" s="190"/>
      <c r="J80" s="191">
        <v>18</v>
      </c>
      <c r="K80" s="109">
        <v>7</v>
      </c>
      <c r="L80" s="116"/>
      <c r="M80" s="109">
        <v>28</v>
      </c>
      <c r="N80" s="189">
        <v>7</v>
      </c>
      <c r="O80" s="191">
        <v>28</v>
      </c>
      <c r="P80" s="133">
        <v>6</v>
      </c>
      <c r="Q80" s="133"/>
      <c r="R80" s="133"/>
      <c r="S80" s="192">
        <f>J80+M80+O80+R80</f>
        <v>74</v>
      </c>
      <c r="T80" s="242">
        <f t="shared" si="1"/>
        <v>74</v>
      </c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235">
        <f>SUM(V80:AH80)</f>
        <v>0</v>
      </c>
      <c r="AJ80" s="236">
        <f>S80+AI80</f>
        <v>74</v>
      </c>
      <c r="AK80" s="239" t="str">
        <f t="shared" si="2"/>
        <v>NĚMCOVÁ Barbora</v>
      </c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6"/>
      <c r="BG80" s="86"/>
      <c r="BH80" s="86"/>
      <c r="BI80" s="86"/>
      <c r="BJ80" s="86"/>
      <c r="BK80" s="86"/>
      <c r="BL80" s="86"/>
      <c r="BM80" s="86"/>
      <c r="BN80" s="86"/>
      <c r="BO80" s="86"/>
      <c r="BP80" s="86"/>
      <c r="BQ80" s="86"/>
      <c r="BR80" s="86"/>
      <c r="BS80" s="86"/>
      <c r="BT80" s="86"/>
      <c r="BU80" s="86"/>
      <c r="BV80" s="86"/>
    </row>
    <row r="81" spans="1:74" s="78" customFormat="1" ht="14.1" customHeight="1">
      <c r="A81" s="182">
        <v>24</v>
      </c>
      <c r="B81" s="108">
        <v>23</v>
      </c>
      <c r="C81" s="109" t="s">
        <v>81</v>
      </c>
      <c r="D81" s="193" t="s">
        <v>80</v>
      </c>
      <c r="E81" s="110" t="s">
        <v>18</v>
      </c>
      <c r="F81" s="111">
        <v>20158</v>
      </c>
      <c r="G81" s="114" t="s">
        <v>400</v>
      </c>
      <c r="H81" s="189" t="s">
        <v>526</v>
      </c>
      <c r="I81" s="190"/>
      <c r="J81" s="191">
        <v>18</v>
      </c>
      <c r="K81" s="109">
        <v>6</v>
      </c>
      <c r="L81" s="116"/>
      <c r="M81" s="109">
        <v>30</v>
      </c>
      <c r="N81" s="189">
        <v>8</v>
      </c>
      <c r="O81" s="191">
        <v>26</v>
      </c>
      <c r="P81" s="133">
        <v>7</v>
      </c>
      <c r="Q81" s="133"/>
      <c r="R81" s="133"/>
      <c r="S81" s="192">
        <f>J81+M81+O81+R81</f>
        <v>74</v>
      </c>
      <c r="T81" s="242">
        <f t="shared" si="1"/>
        <v>74</v>
      </c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235">
        <f>SUM(V81:AH81)</f>
        <v>0</v>
      </c>
      <c r="AJ81" s="236">
        <f>S81+AI81</f>
        <v>74</v>
      </c>
      <c r="AK81" s="239" t="str">
        <f t="shared" si="2"/>
        <v>DOSTÁLOVÁ Kateřina</v>
      </c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6"/>
      <c r="BQ81" s="86"/>
      <c r="BR81" s="86"/>
      <c r="BS81" s="86"/>
      <c r="BT81" s="86"/>
      <c r="BU81" s="86"/>
      <c r="BV81" s="86"/>
    </row>
    <row r="82" spans="1:74" s="78" customFormat="1" ht="14.1" customHeight="1">
      <c r="A82" s="182">
        <v>25</v>
      </c>
      <c r="B82" s="108">
        <v>16</v>
      </c>
      <c r="C82" s="109" t="s">
        <v>132</v>
      </c>
      <c r="D82" s="193" t="s">
        <v>131</v>
      </c>
      <c r="E82" s="110" t="s">
        <v>75</v>
      </c>
      <c r="F82" s="111">
        <v>21267</v>
      </c>
      <c r="G82" s="114" t="s">
        <v>400</v>
      </c>
      <c r="H82" s="189" t="s">
        <v>527</v>
      </c>
      <c r="I82" s="190"/>
      <c r="J82" s="191">
        <v>16</v>
      </c>
      <c r="K82" s="109">
        <v>10</v>
      </c>
      <c r="L82" s="116"/>
      <c r="M82" s="109">
        <v>22</v>
      </c>
      <c r="N82" s="189">
        <v>10</v>
      </c>
      <c r="O82" s="191">
        <v>22</v>
      </c>
      <c r="P82" s="133">
        <v>9</v>
      </c>
      <c r="Q82" s="133">
        <v>-20</v>
      </c>
      <c r="R82" s="133"/>
      <c r="S82" s="192">
        <f>J82+M82+O82+R82</f>
        <v>60</v>
      </c>
      <c r="T82" s="242">
        <f t="shared" si="1"/>
        <v>40</v>
      </c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>
        <v>-20</v>
      </c>
      <c r="AI82" s="235">
        <f>SUM(V82:AH82)</f>
        <v>-20</v>
      </c>
      <c r="AJ82" s="236">
        <f>S82+AI82</f>
        <v>40</v>
      </c>
      <c r="AK82" s="239" t="str">
        <f t="shared" si="2"/>
        <v>JADRNÁ Veronika</v>
      </c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6"/>
      <c r="AW82" s="86"/>
      <c r="AX82" s="86"/>
      <c r="AY82" s="86"/>
      <c r="AZ82" s="86"/>
      <c r="BA82" s="86"/>
      <c r="BB82" s="86"/>
      <c r="BC82" s="86"/>
      <c r="BD82" s="86"/>
      <c r="BE82" s="86"/>
      <c r="BF82" s="86"/>
      <c r="BG82" s="86"/>
      <c r="BH82" s="86"/>
      <c r="BI82" s="86"/>
      <c r="BJ82" s="86"/>
      <c r="BK82" s="86"/>
      <c r="BL82" s="86"/>
      <c r="BM82" s="86"/>
      <c r="BN82" s="86"/>
      <c r="BO82" s="86"/>
      <c r="BP82" s="86"/>
      <c r="BQ82" s="86"/>
      <c r="BR82" s="86"/>
      <c r="BS82" s="86"/>
      <c r="BT82" s="86"/>
      <c r="BU82" s="86"/>
      <c r="BV82" s="86"/>
    </row>
    <row r="83" spans="1:74" s="78" customFormat="1" ht="14.1" customHeight="1">
      <c r="A83" s="182">
        <v>26</v>
      </c>
      <c r="B83" s="108">
        <v>12</v>
      </c>
      <c r="C83" s="109" t="s">
        <v>115</v>
      </c>
      <c r="D83" s="193" t="s">
        <v>114</v>
      </c>
      <c r="E83" s="110" t="s">
        <v>75</v>
      </c>
      <c r="F83" s="111">
        <v>20480</v>
      </c>
      <c r="G83" s="114" t="s">
        <v>400</v>
      </c>
      <c r="H83" s="189" t="s">
        <v>528</v>
      </c>
      <c r="I83" s="190"/>
      <c r="J83" s="191">
        <v>14</v>
      </c>
      <c r="K83" s="109">
        <v>9</v>
      </c>
      <c r="L83" s="116"/>
      <c r="M83" s="109">
        <v>24</v>
      </c>
      <c r="N83" s="189">
        <v>9</v>
      </c>
      <c r="O83" s="191">
        <v>24</v>
      </c>
      <c r="P83" s="133">
        <v>10</v>
      </c>
      <c r="Q83" s="133">
        <v>-40</v>
      </c>
      <c r="R83" s="133"/>
      <c r="S83" s="192">
        <f>J83+M83+O83+R83</f>
        <v>62</v>
      </c>
      <c r="T83" s="242">
        <f t="shared" si="1"/>
        <v>22</v>
      </c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>
        <v>-40</v>
      </c>
      <c r="AI83" s="235">
        <f>SUM(V83:AH83)</f>
        <v>-40</v>
      </c>
      <c r="AJ83" s="236">
        <f>S83+AI83</f>
        <v>22</v>
      </c>
      <c r="AK83" s="239" t="str">
        <f t="shared" si="2"/>
        <v>HERMANOVÁ Adéla</v>
      </c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86"/>
      <c r="BU83" s="86"/>
      <c r="BV83" s="86"/>
    </row>
    <row r="84" spans="1:74" s="78" customFormat="1" ht="14.1" customHeight="1">
      <c r="A84" s="182">
        <v>27</v>
      </c>
      <c r="B84" s="108">
        <v>15</v>
      </c>
      <c r="C84" s="109" t="s">
        <v>286</v>
      </c>
      <c r="D84" s="193" t="s">
        <v>285</v>
      </c>
      <c r="E84" s="110" t="s">
        <v>75</v>
      </c>
      <c r="F84" s="111">
        <v>20481</v>
      </c>
      <c r="G84" s="114" t="s">
        <v>400</v>
      </c>
      <c r="H84" s="189" t="s">
        <v>509</v>
      </c>
      <c r="I84" s="190"/>
      <c r="J84" s="191">
        <v>16</v>
      </c>
      <c r="K84" s="109"/>
      <c r="L84" s="116" t="s">
        <v>477</v>
      </c>
      <c r="M84" s="112"/>
      <c r="N84" s="189" t="s">
        <v>477</v>
      </c>
      <c r="O84" s="191"/>
      <c r="P84" s="133"/>
      <c r="Q84" s="233" t="s">
        <v>477</v>
      </c>
      <c r="R84" s="133"/>
      <c r="S84" s="192">
        <f>J84+M84+O84+R84</f>
        <v>16</v>
      </c>
      <c r="T84" s="242">
        <f t="shared" si="1"/>
        <v>16</v>
      </c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235">
        <f>SUM(V84:AH84)</f>
        <v>0</v>
      </c>
      <c r="AJ84" s="236">
        <f>S84+AI84</f>
        <v>16</v>
      </c>
      <c r="AK84" s="239" t="str">
        <f t="shared" si="2"/>
        <v>POULOVÁ Michaela</v>
      </c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  <c r="BV84" s="86"/>
    </row>
    <row r="85" spans="1:74" s="78" customFormat="1" ht="16.5">
      <c r="A85" s="181"/>
      <c r="B85" s="183"/>
      <c r="C85" s="184" t="s">
        <v>475</v>
      </c>
      <c r="D85" s="185">
        <v>27</v>
      </c>
      <c r="E85" s="183"/>
      <c r="F85" s="183"/>
      <c r="G85" s="186"/>
      <c r="H85" s="214" t="s">
        <v>534</v>
      </c>
      <c r="I85" s="215"/>
      <c r="J85" s="215"/>
      <c r="K85" s="232" t="s">
        <v>612</v>
      </c>
      <c r="L85" s="232"/>
      <c r="M85" s="232"/>
      <c r="N85" s="186"/>
      <c r="O85" s="186"/>
      <c r="P85" s="237" t="s">
        <v>618</v>
      </c>
      <c r="Q85" s="237"/>
      <c r="R85" s="237"/>
      <c r="S85" s="183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6"/>
      <c r="BQ85" s="86"/>
      <c r="BR85" s="86"/>
      <c r="BS85" s="86"/>
      <c r="BT85" s="86"/>
      <c r="BU85" s="86"/>
      <c r="BV85" s="86"/>
    </row>
    <row r="86" spans="1:74" ht="13.5">
      <c r="P86" s="243" t="s">
        <v>617</v>
      </c>
    </row>
    <row r="91" spans="1:74" s="78" customFormat="1" ht="26.25" customHeight="1">
      <c r="A91" s="210" t="s">
        <v>495</v>
      </c>
      <c r="B91" s="210"/>
      <c r="C91" s="210"/>
      <c r="D91" s="210"/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0"/>
      <c r="Q91" s="210"/>
      <c r="R91" s="210"/>
      <c r="S91" s="210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86"/>
      <c r="AY91" s="86"/>
      <c r="AZ91" s="86"/>
      <c r="BA91" s="86"/>
      <c r="BB91" s="86"/>
      <c r="BC91" s="86"/>
      <c r="BD91" s="86"/>
      <c r="BE91" s="86"/>
      <c r="BF91" s="86"/>
      <c r="BG91" s="86"/>
      <c r="BH91" s="86"/>
      <c r="BI91" s="86"/>
      <c r="BJ91" s="86"/>
      <c r="BK91" s="86"/>
      <c r="BL91" s="86"/>
      <c r="BM91" s="86"/>
      <c r="BN91" s="86"/>
      <c r="BO91" s="86"/>
      <c r="BP91" s="86"/>
      <c r="BQ91" s="86"/>
      <c r="BR91" s="86"/>
      <c r="BS91" s="86"/>
      <c r="BT91" s="86"/>
      <c r="BU91" s="86"/>
      <c r="BV91" s="86"/>
    </row>
    <row r="92" spans="1:74" s="78" customFormat="1" ht="14.25" customHeight="1">
      <c r="A92" s="87" t="s">
        <v>587</v>
      </c>
      <c r="B92" s="88"/>
      <c r="C92" s="89"/>
      <c r="D92" s="211"/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11"/>
      <c r="P92" s="115"/>
      <c r="Q92" s="115"/>
      <c r="R92" s="115"/>
      <c r="S92" s="91" t="s">
        <v>494</v>
      </c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86"/>
      <c r="BT92" s="86"/>
      <c r="BU92" s="86"/>
      <c r="BV92" s="86"/>
    </row>
    <row r="93" spans="1:74" s="78" customFormat="1" ht="12" customHeight="1">
      <c r="A93" s="86"/>
      <c r="B93" s="88"/>
      <c r="C93" s="89"/>
      <c r="D93" s="89"/>
      <c r="E93" s="92"/>
      <c r="F93" s="93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91" t="s">
        <v>493</v>
      </c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86"/>
      <c r="BP93" s="86"/>
      <c r="BQ93" s="86"/>
      <c r="BR93" s="86"/>
      <c r="BS93" s="86"/>
      <c r="BT93" s="86"/>
      <c r="BU93" s="86"/>
      <c r="BV93" s="86"/>
    </row>
    <row r="94" spans="1:74" s="78" customFormat="1" ht="17.25" customHeight="1">
      <c r="A94" s="212" t="s">
        <v>492</v>
      </c>
      <c r="B94" s="212"/>
      <c r="C94" s="212"/>
      <c r="D94" s="212"/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12"/>
      <c r="P94" s="212"/>
      <c r="Q94" s="212"/>
      <c r="R94" s="212"/>
      <c r="S94" s="212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  <c r="BT94" s="86"/>
      <c r="BU94" s="86"/>
      <c r="BV94" s="86"/>
    </row>
    <row r="95" spans="1:74" ht="7.5" customHeight="1">
      <c r="S95" s="94"/>
    </row>
    <row r="96" spans="1:74" ht="16.5" customHeight="1">
      <c r="A96" s="169" t="s">
        <v>476</v>
      </c>
      <c r="B96" s="169" t="s">
        <v>491</v>
      </c>
      <c r="C96" s="170" t="s">
        <v>490</v>
      </c>
      <c r="D96" s="169" t="s">
        <v>489</v>
      </c>
      <c r="E96" s="169" t="s">
        <v>488</v>
      </c>
      <c r="F96" s="170" t="s">
        <v>487</v>
      </c>
      <c r="G96" s="170" t="s">
        <v>486</v>
      </c>
      <c r="H96" s="213" t="s">
        <v>496</v>
      </c>
      <c r="I96" s="213"/>
      <c r="J96" s="213"/>
      <c r="K96" s="213" t="s">
        <v>583</v>
      </c>
      <c r="L96" s="213"/>
      <c r="M96" s="213"/>
      <c r="N96" s="213" t="s">
        <v>584</v>
      </c>
      <c r="O96" s="213"/>
      <c r="P96" s="213" t="s">
        <v>585</v>
      </c>
      <c r="Q96" s="213"/>
      <c r="R96" s="213"/>
      <c r="S96" s="171" t="s">
        <v>586</v>
      </c>
      <c r="T96" s="240" t="s">
        <v>616</v>
      </c>
    </row>
    <row r="97" spans="1:74" s="79" customFormat="1" ht="12.75" customHeight="1">
      <c r="A97" s="172" t="s">
        <v>485</v>
      </c>
      <c r="B97" s="173" t="s">
        <v>484</v>
      </c>
      <c r="C97" s="174" t="s">
        <v>483</v>
      </c>
      <c r="D97" s="172" t="s">
        <v>482</v>
      </c>
      <c r="E97" s="172" t="s">
        <v>481</v>
      </c>
      <c r="F97" s="174" t="s">
        <v>480</v>
      </c>
      <c r="G97" s="174" t="s">
        <v>479</v>
      </c>
      <c r="H97" s="177" t="s">
        <v>606</v>
      </c>
      <c r="I97" s="177" t="s">
        <v>607</v>
      </c>
      <c r="J97" s="177" t="s">
        <v>608</v>
      </c>
      <c r="K97" s="177" t="s">
        <v>606</v>
      </c>
      <c r="L97" s="177" t="s">
        <v>607</v>
      </c>
      <c r="M97" s="177" t="s">
        <v>608</v>
      </c>
      <c r="N97" s="177" t="s">
        <v>606</v>
      </c>
      <c r="O97" s="177" t="s">
        <v>608</v>
      </c>
      <c r="P97" s="177" t="s">
        <v>606</v>
      </c>
      <c r="Q97" s="177" t="s">
        <v>607</v>
      </c>
      <c r="R97" s="177" t="s">
        <v>608</v>
      </c>
      <c r="S97" s="175"/>
      <c r="T97" s="241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95"/>
      <c r="AQ97" s="95"/>
      <c r="AR97" s="95"/>
      <c r="AS97" s="95"/>
      <c r="AT97" s="95"/>
      <c r="AU97" s="95"/>
      <c r="AV97" s="95"/>
      <c r="AW97" s="95"/>
      <c r="AX97" s="95"/>
      <c r="AY97" s="95"/>
      <c r="AZ97" s="95"/>
      <c r="BA97" s="95"/>
      <c r="BB97" s="95"/>
      <c r="BC97" s="95"/>
      <c r="BD97" s="95"/>
      <c r="BE97" s="95"/>
      <c r="BF97" s="95"/>
      <c r="BG97" s="95"/>
      <c r="BH97" s="95"/>
      <c r="BI97" s="95"/>
      <c r="BJ97" s="95"/>
      <c r="BK97" s="95"/>
      <c r="BL97" s="95"/>
      <c r="BM97" s="95"/>
      <c r="BN97" s="95"/>
      <c r="BO97" s="95"/>
      <c r="BP97" s="95"/>
      <c r="BQ97" s="95"/>
      <c r="BR97" s="95"/>
      <c r="BS97" s="95"/>
      <c r="BT97" s="95"/>
      <c r="BU97" s="95"/>
      <c r="BV97" s="95"/>
    </row>
    <row r="98" spans="1:74" s="78" customFormat="1" ht="6" customHeight="1">
      <c r="A98" s="86"/>
      <c r="B98" s="88"/>
      <c r="C98" s="89"/>
      <c r="D98" s="89"/>
      <c r="E98" s="92"/>
      <c r="F98" s="93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9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  <c r="BH98" s="86"/>
      <c r="BI98" s="86"/>
      <c r="BJ98" s="86"/>
      <c r="BK98" s="86"/>
      <c r="BL98" s="86"/>
      <c r="BM98" s="86"/>
      <c r="BN98" s="86"/>
      <c r="BO98" s="86"/>
      <c r="BP98" s="86"/>
      <c r="BQ98" s="86"/>
      <c r="BR98" s="86"/>
      <c r="BS98" s="86"/>
      <c r="BT98" s="86"/>
      <c r="BU98" s="86"/>
      <c r="BV98" s="86"/>
    </row>
    <row r="99" spans="1:74" s="78" customFormat="1" ht="18.75" customHeight="1" thickBot="1">
      <c r="A99" s="216" t="s">
        <v>601</v>
      </c>
      <c r="B99" s="216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  <c r="R99" s="216"/>
      <c r="S99" s="21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6"/>
      <c r="BQ99" s="86"/>
      <c r="BR99" s="86"/>
      <c r="BS99" s="86"/>
      <c r="BT99" s="86"/>
      <c r="BU99" s="86"/>
      <c r="BV99" s="86"/>
    </row>
    <row r="100" spans="1:74" s="78" customFormat="1" ht="16.5">
      <c r="A100" s="178"/>
      <c r="B100" s="178"/>
      <c r="C100" s="179"/>
      <c r="D100" s="178"/>
      <c r="E100" s="178"/>
      <c r="F100" s="178"/>
      <c r="G100" s="178"/>
      <c r="H100" s="180"/>
      <c r="I100" s="180"/>
      <c r="J100" s="180"/>
      <c r="K100" s="180"/>
      <c r="L100" s="180"/>
      <c r="M100" s="180"/>
      <c r="N100" s="180"/>
      <c r="O100" s="180"/>
      <c r="P100" s="180"/>
      <c r="Q100" s="180"/>
      <c r="R100" s="180"/>
      <c r="S100" s="178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  <c r="BV100" s="86"/>
    </row>
    <row r="101" spans="1:74" s="78" customFormat="1" ht="14.1" customHeight="1">
      <c r="A101" s="182">
        <v>1</v>
      </c>
      <c r="B101" s="108">
        <v>17</v>
      </c>
      <c r="C101" s="109" t="s">
        <v>30</v>
      </c>
      <c r="D101" s="193" t="s">
        <v>29</v>
      </c>
      <c r="E101" s="110" t="s">
        <v>31</v>
      </c>
      <c r="F101" s="111">
        <v>14350</v>
      </c>
      <c r="G101" s="114" t="s">
        <v>404</v>
      </c>
      <c r="H101" s="189" t="s">
        <v>516</v>
      </c>
      <c r="I101" s="190"/>
      <c r="J101" s="191">
        <v>38</v>
      </c>
      <c r="K101" s="109">
        <v>2</v>
      </c>
      <c r="L101" s="116">
        <v>10</v>
      </c>
      <c r="M101" s="109">
        <v>38</v>
      </c>
      <c r="N101" s="189">
        <v>1</v>
      </c>
      <c r="O101" s="191">
        <v>40</v>
      </c>
      <c r="P101" s="233">
        <v>1</v>
      </c>
      <c r="Q101" s="233">
        <v>22</v>
      </c>
      <c r="R101" s="233"/>
      <c r="S101" s="192">
        <f>J101+M101+O101+R101</f>
        <v>116</v>
      </c>
      <c r="T101" s="242">
        <f>AJ101</f>
        <v>138</v>
      </c>
      <c r="U101" s="86"/>
      <c r="V101" s="86">
        <v>1</v>
      </c>
      <c r="W101" s="86"/>
      <c r="X101" s="86">
        <v>5</v>
      </c>
      <c r="Y101" s="86">
        <v>5</v>
      </c>
      <c r="Z101" s="86">
        <v>5</v>
      </c>
      <c r="AA101" s="86">
        <v>6</v>
      </c>
      <c r="AB101" s="86"/>
      <c r="AC101" s="86"/>
      <c r="AD101" s="86"/>
      <c r="AE101" s="86"/>
      <c r="AF101" s="86"/>
      <c r="AG101" s="86"/>
      <c r="AH101" s="86"/>
      <c r="AI101" s="235">
        <f>SUM(V101:AH101)</f>
        <v>22</v>
      </c>
      <c r="AJ101" s="238">
        <f>S101+AI101</f>
        <v>138</v>
      </c>
      <c r="AK101" s="239" t="str">
        <f>D101</f>
        <v>BITTNER Pavel</v>
      </c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6"/>
      <c r="BQ101" s="86"/>
      <c r="BR101" s="86"/>
      <c r="BS101" s="86"/>
      <c r="BT101" s="86"/>
      <c r="BU101" s="86"/>
      <c r="BV101" s="86"/>
    </row>
    <row r="102" spans="1:74" s="78" customFormat="1" ht="14.1" customHeight="1">
      <c r="A102" s="182">
        <v>2</v>
      </c>
      <c r="B102" s="108">
        <v>1</v>
      </c>
      <c r="C102" s="109" t="s">
        <v>192</v>
      </c>
      <c r="D102" s="193" t="s">
        <v>191</v>
      </c>
      <c r="E102" s="110" t="s">
        <v>5</v>
      </c>
      <c r="F102" s="111">
        <v>20456</v>
      </c>
      <c r="G102" s="114" t="s">
        <v>404</v>
      </c>
      <c r="H102" s="189" t="s">
        <v>514</v>
      </c>
      <c r="I102" s="190"/>
      <c r="J102" s="191">
        <v>40</v>
      </c>
      <c r="K102" s="109">
        <v>1</v>
      </c>
      <c r="L102" s="116">
        <v>11</v>
      </c>
      <c r="M102" s="109">
        <v>40</v>
      </c>
      <c r="N102" s="189">
        <v>2</v>
      </c>
      <c r="O102" s="191">
        <v>38</v>
      </c>
      <c r="P102" s="233">
        <v>3</v>
      </c>
      <c r="Q102" s="233">
        <v>12</v>
      </c>
      <c r="R102" s="233"/>
      <c r="S102" s="192">
        <f>J102+M102+O102+R102</f>
        <v>118</v>
      </c>
      <c r="T102" s="242">
        <f>AJ102</f>
        <v>130</v>
      </c>
      <c r="U102" s="86"/>
      <c r="V102" s="86"/>
      <c r="W102" s="86">
        <v>5</v>
      </c>
      <c r="X102" s="86"/>
      <c r="Y102" s="86">
        <v>2</v>
      </c>
      <c r="Z102" s="86">
        <v>1</v>
      </c>
      <c r="AA102" s="86">
        <v>4</v>
      </c>
      <c r="AB102" s="86"/>
      <c r="AC102" s="86"/>
      <c r="AD102" s="86"/>
      <c r="AE102" s="86"/>
      <c r="AF102" s="86"/>
      <c r="AG102" s="86"/>
      <c r="AH102" s="86"/>
      <c r="AI102" s="235">
        <f>SUM(V102:AH102)</f>
        <v>12</v>
      </c>
      <c r="AJ102" s="238">
        <f>S102+AI102</f>
        <v>130</v>
      </c>
      <c r="AK102" s="239" t="str">
        <f>D102</f>
        <v>KOMÍNEK Luboš</v>
      </c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6"/>
      <c r="BA102" s="86"/>
      <c r="BB102" s="86"/>
      <c r="BC102" s="86"/>
      <c r="BD102" s="86"/>
      <c r="BE102" s="86"/>
      <c r="BF102" s="86"/>
      <c r="BG102" s="86"/>
      <c r="BH102" s="86"/>
      <c r="BI102" s="86"/>
      <c r="BJ102" s="86"/>
      <c r="BK102" s="86"/>
      <c r="BL102" s="86"/>
      <c r="BM102" s="86"/>
      <c r="BN102" s="86"/>
      <c r="BO102" s="86"/>
      <c r="BP102" s="86"/>
      <c r="BQ102" s="86"/>
      <c r="BR102" s="86"/>
      <c r="BS102" s="86"/>
      <c r="BT102" s="86"/>
      <c r="BU102" s="86"/>
      <c r="BV102" s="86"/>
    </row>
    <row r="103" spans="1:74" s="78" customFormat="1" ht="14.1" customHeight="1">
      <c r="A103" s="182">
        <v>3</v>
      </c>
      <c r="B103" s="108">
        <v>20</v>
      </c>
      <c r="C103" s="109" t="s">
        <v>153</v>
      </c>
      <c r="D103" s="193" t="s">
        <v>188</v>
      </c>
      <c r="E103" s="110" t="s">
        <v>15</v>
      </c>
      <c r="F103" s="111">
        <v>20364</v>
      </c>
      <c r="G103" s="114" t="s">
        <v>404</v>
      </c>
      <c r="H103" s="189" t="s">
        <v>497</v>
      </c>
      <c r="I103" s="190"/>
      <c r="J103" s="191">
        <v>40</v>
      </c>
      <c r="K103" s="109">
        <v>6</v>
      </c>
      <c r="L103" s="116">
        <v>4</v>
      </c>
      <c r="M103" s="109">
        <v>30</v>
      </c>
      <c r="N103" s="189">
        <v>8</v>
      </c>
      <c r="O103" s="191">
        <v>26</v>
      </c>
      <c r="P103" s="233">
        <v>2</v>
      </c>
      <c r="Q103" s="233">
        <v>19</v>
      </c>
      <c r="R103" s="233"/>
      <c r="S103" s="192">
        <f>J103+M103+O103+R103</f>
        <v>96</v>
      </c>
      <c r="T103" s="242">
        <f>AJ103</f>
        <v>115</v>
      </c>
      <c r="U103" s="86"/>
      <c r="V103" s="86"/>
      <c r="W103" s="86">
        <v>3</v>
      </c>
      <c r="X103" s="86">
        <v>3</v>
      </c>
      <c r="Y103" s="86">
        <v>3</v>
      </c>
      <c r="Z103" s="86"/>
      <c r="AA103" s="86">
        <v>10</v>
      </c>
      <c r="AB103" s="86"/>
      <c r="AC103" s="86"/>
      <c r="AD103" s="86"/>
      <c r="AE103" s="86"/>
      <c r="AF103" s="86"/>
      <c r="AG103" s="86"/>
      <c r="AH103" s="86"/>
      <c r="AI103" s="235">
        <f>SUM(V103:AH103)</f>
        <v>19</v>
      </c>
      <c r="AJ103" s="238">
        <f>S103+AI103</f>
        <v>115</v>
      </c>
      <c r="AK103" s="239" t="str">
        <f>D103</f>
        <v>KOLAŘÍK Lukáš</v>
      </c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  <c r="BV103" s="86"/>
    </row>
    <row r="104" spans="1:74" s="78" customFormat="1" ht="14.1" customHeight="1">
      <c r="A104" s="182">
        <v>4</v>
      </c>
      <c r="B104" s="108">
        <v>12</v>
      </c>
      <c r="C104" s="109" t="s">
        <v>381</v>
      </c>
      <c r="D104" s="193" t="s">
        <v>380</v>
      </c>
      <c r="E104" s="110" t="s">
        <v>149</v>
      </c>
      <c r="F104" s="111">
        <v>19308</v>
      </c>
      <c r="G104" s="114" t="s">
        <v>404</v>
      </c>
      <c r="H104" s="189" t="s">
        <v>500</v>
      </c>
      <c r="I104" s="190"/>
      <c r="J104" s="191">
        <v>34</v>
      </c>
      <c r="K104" s="109">
        <v>5</v>
      </c>
      <c r="L104" s="116">
        <v>5</v>
      </c>
      <c r="M104" s="109">
        <v>32</v>
      </c>
      <c r="N104" s="189">
        <v>4</v>
      </c>
      <c r="O104" s="191">
        <v>34</v>
      </c>
      <c r="P104" s="233">
        <v>5</v>
      </c>
      <c r="Q104" s="233">
        <v>5</v>
      </c>
      <c r="R104" s="233"/>
      <c r="S104" s="192">
        <f>J104+M104+O104+R104</f>
        <v>100</v>
      </c>
      <c r="T104" s="242">
        <f>AJ104</f>
        <v>105</v>
      </c>
      <c r="U104" s="86"/>
      <c r="V104" s="86"/>
      <c r="W104" s="86">
        <v>2</v>
      </c>
      <c r="X104" s="86"/>
      <c r="Y104" s="86"/>
      <c r="Z104" s="86">
        <v>3</v>
      </c>
      <c r="AA104" s="86"/>
      <c r="AB104" s="86"/>
      <c r="AC104" s="86"/>
      <c r="AD104" s="86"/>
      <c r="AE104" s="86"/>
      <c r="AF104" s="86"/>
      <c r="AG104" s="86"/>
      <c r="AH104" s="86"/>
      <c r="AI104" s="235">
        <f>SUM(V104:AH104)</f>
        <v>5</v>
      </c>
      <c r="AJ104" s="238">
        <f>S104+AI104</f>
        <v>105</v>
      </c>
      <c r="AK104" s="239" t="str">
        <f>D104</f>
        <v>VITNER David</v>
      </c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86"/>
      <c r="BS104" s="86"/>
      <c r="BT104" s="86"/>
      <c r="BU104" s="86"/>
      <c r="BV104" s="86"/>
    </row>
    <row r="105" spans="1:74" s="78" customFormat="1" ht="14.1" customHeight="1">
      <c r="A105" s="182">
        <v>5</v>
      </c>
      <c r="B105" s="108">
        <v>29</v>
      </c>
      <c r="C105" s="109" t="s">
        <v>202</v>
      </c>
      <c r="D105" s="193" t="s">
        <v>201</v>
      </c>
      <c r="E105" s="110" t="s">
        <v>44</v>
      </c>
      <c r="F105" s="111">
        <v>20473</v>
      </c>
      <c r="G105" s="114" t="s">
        <v>404</v>
      </c>
      <c r="H105" s="189" t="s">
        <v>520</v>
      </c>
      <c r="I105" s="190"/>
      <c r="J105" s="191">
        <v>30</v>
      </c>
      <c r="K105" s="109">
        <v>3</v>
      </c>
      <c r="L105" s="116">
        <v>6</v>
      </c>
      <c r="M105" s="109">
        <v>36</v>
      </c>
      <c r="N105" s="189">
        <v>3</v>
      </c>
      <c r="O105" s="191">
        <v>36</v>
      </c>
      <c r="P105" s="233">
        <v>10</v>
      </c>
      <c r="Q105" s="233">
        <v>1</v>
      </c>
      <c r="R105" s="233"/>
      <c r="S105" s="192">
        <f>J105+M105+O105+R105</f>
        <v>102</v>
      </c>
      <c r="T105" s="242">
        <f>AJ105</f>
        <v>103</v>
      </c>
      <c r="U105" s="86"/>
      <c r="V105" s="86"/>
      <c r="W105" s="86"/>
      <c r="X105" s="86"/>
      <c r="Y105" s="86">
        <v>1</v>
      </c>
      <c r="Z105" s="86"/>
      <c r="AA105" s="86"/>
      <c r="AB105" s="86"/>
      <c r="AC105" s="86"/>
      <c r="AD105" s="86"/>
      <c r="AE105" s="86"/>
      <c r="AF105" s="86"/>
      <c r="AG105" s="86"/>
      <c r="AH105" s="86"/>
      <c r="AI105" s="235">
        <f>SUM(V105:AH105)</f>
        <v>1</v>
      </c>
      <c r="AJ105" s="238">
        <f>S105+AI105</f>
        <v>103</v>
      </c>
      <c r="AK105" s="239" t="str">
        <f t="shared" ref="AK105:AK120" si="3">D105</f>
        <v>KŘENEK Adam</v>
      </c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  <c r="BI105" s="86"/>
      <c r="BJ105" s="86"/>
      <c r="BK105" s="86"/>
      <c r="BL105" s="86"/>
      <c r="BM105" s="86"/>
      <c r="BN105" s="86"/>
      <c r="BO105" s="86"/>
      <c r="BP105" s="86"/>
      <c r="BQ105" s="86"/>
      <c r="BR105" s="86"/>
      <c r="BS105" s="86"/>
      <c r="BT105" s="86"/>
      <c r="BU105" s="86"/>
      <c r="BV105" s="86"/>
    </row>
    <row r="106" spans="1:74" s="78" customFormat="1" ht="14.1" customHeight="1">
      <c r="A106" s="182">
        <v>6</v>
      </c>
      <c r="B106" s="108">
        <v>36</v>
      </c>
      <c r="C106" s="109" t="s">
        <v>283</v>
      </c>
      <c r="D106" s="193" t="s">
        <v>459</v>
      </c>
      <c r="E106" s="110" t="s">
        <v>2</v>
      </c>
      <c r="F106" s="111">
        <v>20147</v>
      </c>
      <c r="G106" s="114" t="s">
        <v>399</v>
      </c>
      <c r="H106" s="189" t="s">
        <v>498</v>
      </c>
      <c r="I106" s="190"/>
      <c r="J106" s="191">
        <v>38</v>
      </c>
      <c r="K106" s="109">
        <v>7</v>
      </c>
      <c r="L106" s="116">
        <v>4</v>
      </c>
      <c r="M106" s="109">
        <v>28</v>
      </c>
      <c r="N106" s="189">
        <v>6</v>
      </c>
      <c r="O106" s="191">
        <v>30</v>
      </c>
      <c r="P106" s="233">
        <v>9</v>
      </c>
      <c r="Q106" s="233">
        <v>2</v>
      </c>
      <c r="R106" s="233"/>
      <c r="S106" s="192">
        <f>J106+M106+O106+R106</f>
        <v>96</v>
      </c>
      <c r="T106" s="242">
        <f>AJ106</f>
        <v>98</v>
      </c>
      <c r="U106" s="86"/>
      <c r="V106" s="86"/>
      <c r="W106" s="86"/>
      <c r="X106" s="86">
        <v>2</v>
      </c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235">
        <f>SUM(V106:AH106)</f>
        <v>2</v>
      </c>
      <c r="AJ106" s="238">
        <f>S106+AI106</f>
        <v>98</v>
      </c>
      <c r="AK106" s="239" t="str">
        <f t="shared" si="3"/>
        <v>ŠEVČÍKOVÁ Petra</v>
      </c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6"/>
      <c r="BQ106" s="86"/>
      <c r="BR106" s="86"/>
      <c r="BS106" s="86"/>
      <c r="BT106" s="86"/>
      <c r="BU106" s="86"/>
      <c r="BV106" s="86"/>
    </row>
    <row r="107" spans="1:74" s="78" customFormat="1" ht="14.1" customHeight="1">
      <c r="A107" s="182">
        <v>7</v>
      </c>
      <c r="B107" s="108">
        <v>3</v>
      </c>
      <c r="C107" s="109" t="s">
        <v>136</v>
      </c>
      <c r="D107" s="193" t="s">
        <v>135</v>
      </c>
      <c r="E107" s="110" t="s">
        <v>5</v>
      </c>
      <c r="F107" s="111">
        <v>10475</v>
      </c>
      <c r="G107" s="114" t="s">
        <v>404</v>
      </c>
      <c r="H107" s="189" t="s">
        <v>517</v>
      </c>
      <c r="I107" s="190"/>
      <c r="J107" s="191">
        <v>36</v>
      </c>
      <c r="K107" s="109">
        <v>8</v>
      </c>
      <c r="L107" s="116">
        <v>4</v>
      </c>
      <c r="M107" s="109">
        <v>26</v>
      </c>
      <c r="N107" s="189">
        <v>5</v>
      </c>
      <c r="O107" s="191">
        <v>32</v>
      </c>
      <c r="P107" s="233">
        <v>8</v>
      </c>
      <c r="Q107" s="233">
        <v>3</v>
      </c>
      <c r="R107" s="233"/>
      <c r="S107" s="192">
        <f>J107+M107+O107+R107</f>
        <v>94</v>
      </c>
      <c r="T107" s="242">
        <f>AJ107</f>
        <v>97</v>
      </c>
      <c r="U107" s="86"/>
      <c r="V107" s="86">
        <v>2</v>
      </c>
      <c r="W107" s="86"/>
      <c r="X107" s="86">
        <v>1</v>
      </c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235">
        <f>SUM(V107:AH107)</f>
        <v>3</v>
      </c>
      <c r="AJ107" s="238">
        <f>S107+AI107</f>
        <v>97</v>
      </c>
      <c r="AK107" s="239" t="str">
        <f t="shared" si="3"/>
        <v>JANOŠ Matyáš</v>
      </c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  <c r="BH107" s="86"/>
      <c r="BI107" s="86"/>
      <c r="BJ107" s="86"/>
      <c r="BK107" s="86"/>
      <c r="BL107" s="86"/>
      <c r="BM107" s="86"/>
      <c r="BN107" s="86"/>
      <c r="BO107" s="86"/>
      <c r="BP107" s="86"/>
      <c r="BQ107" s="86"/>
      <c r="BR107" s="86"/>
      <c r="BS107" s="86"/>
      <c r="BT107" s="86"/>
      <c r="BU107" s="86"/>
      <c r="BV107" s="86"/>
    </row>
    <row r="108" spans="1:74" s="78" customFormat="1" ht="14.1" customHeight="1">
      <c r="A108" s="182">
        <v>8</v>
      </c>
      <c r="B108" s="108">
        <v>25</v>
      </c>
      <c r="C108" s="109" t="s">
        <v>323</v>
      </c>
      <c r="D108" s="193" t="s">
        <v>322</v>
      </c>
      <c r="E108" s="110" t="s">
        <v>8</v>
      </c>
      <c r="F108" s="111">
        <v>20471</v>
      </c>
      <c r="G108" s="114" t="s">
        <v>404</v>
      </c>
      <c r="H108" s="189" t="s">
        <v>518</v>
      </c>
      <c r="I108" s="190"/>
      <c r="J108" s="191">
        <v>34</v>
      </c>
      <c r="K108" s="109">
        <v>4</v>
      </c>
      <c r="L108" s="116">
        <v>6</v>
      </c>
      <c r="M108" s="109">
        <v>34</v>
      </c>
      <c r="N108" s="189">
        <v>7</v>
      </c>
      <c r="O108" s="191">
        <v>28</v>
      </c>
      <c r="P108" s="233">
        <v>16</v>
      </c>
      <c r="Q108" s="233"/>
      <c r="R108" s="233"/>
      <c r="S108" s="192">
        <f>J108+M108+O108+R108</f>
        <v>96</v>
      </c>
      <c r="T108" s="242">
        <f>AJ108</f>
        <v>96</v>
      </c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235">
        <f>SUM(V108:AH108)</f>
        <v>0</v>
      </c>
      <c r="AJ108" s="238">
        <f>S108+AI108</f>
        <v>96</v>
      </c>
      <c r="AK108" s="239" t="str">
        <f t="shared" si="3"/>
        <v>SKUHRAVÝ Matěj</v>
      </c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  <c r="BQ108" s="86"/>
      <c r="BR108" s="86"/>
      <c r="BS108" s="86"/>
      <c r="BT108" s="86"/>
      <c r="BU108" s="86"/>
      <c r="BV108" s="86"/>
    </row>
    <row r="109" spans="1:74" s="78" customFormat="1" ht="14.1" customHeight="1">
      <c r="A109" s="182">
        <v>9</v>
      </c>
      <c r="B109" s="108">
        <v>7</v>
      </c>
      <c r="C109" s="109" t="s">
        <v>60</v>
      </c>
      <c r="D109" s="193" t="s">
        <v>59</v>
      </c>
      <c r="E109" s="110" t="s">
        <v>15</v>
      </c>
      <c r="F109" s="111">
        <v>12285</v>
      </c>
      <c r="G109" s="114" t="s">
        <v>399</v>
      </c>
      <c r="H109" s="189" t="s">
        <v>521</v>
      </c>
      <c r="I109" s="190"/>
      <c r="J109" s="191">
        <v>28</v>
      </c>
      <c r="K109" s="109">
        <v>9</v>
      </c>
      <c r="L109" s="116">
        <v>1</v>
      </c>
      <c r="M109" s="109">
        <v>24</v>
      </c>
      <c r="N109" s="189">
        <v>9</v>
      </c>
      <c r="O109" s="191">
        <v>24</v>
      </c>
      <c r="P109" s="233">
        <v>13</v>
      </c>
      <c r="Q109" s="233"/>
      <c r="R109" s="233"/>
      <c r="S109" s="192">
        <f>J109+M109+O109+R109</f>
        <v>76</v>
      </c>
      <c r="T109" s="242">
        <f>AJ109</f>
        <v>76</v>
      </c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235">
        <f>SUM(V109:AH109)</f>
        <v>0</v>
      </c>
      <c r="AJ109" s="238">
        <f>S109+AI109</f>
        <v>76</v>
      </c>
      <c r="AK109" s="239" t="str">
        <f t="shared" si="3"/>
        <v>CETKOVSKÁ Ema</v>
      </c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86"/>
      <c r="BT109" s="86"/>
      <c r="BU109" s="86"/>
      <c r="BV109" s="86"/>
    </row>
    <row r="110" spans="1:74" s="78" customFormat="1" ht="14.1" customHeight="1">
      <c r="A110" s="182">
        <v>10</v>
      </c>
      <c r="B110" s="108">
        <v>27</v>
      </c>
      <c r="C110" s="109" t="s">
        <v>356</v>
      </c>
      <c r="D110" s="193" t="s">
        <v>355</v>
      </c>
      <c r="E110" s="110" t="s">
        <v>357</v>
      </c>
      <c r="F110" s="111">
        <v>20448</v>
      </c>
      <c r="G110" s="114" t="s">
        <v>404</v>
      </c>
      <c r="H110" s="189" t="s">
        <v>523</v>
      </c>
      <c r="I110" s="190"/>
      <c r="J110" s="191">
        <v>24</v>
      </c>
      <c r="K110" s="109">
        <v>10</v>
      </c>
      <c r="L110" s="116"/>
      <c r="M110" s="109">
        <v>22</v>
      </c>
      <c r="N110" s="189">
        <v>10</v>
      </c>
      <c r="O110" s="191">
        <v>22</v>
      </c>
      <c r="P110" s="233">
        <v>7</v>
      </c>
      <c r="Q110" s="233">
        <v>3</v>
      </c>
      <c r="R110" s="233"/>
      <c r="S110" s="192">
        <f>J110+M110+O110+R110</f>
        <v>68</v>
      </c>
      <c r="T110" s="242">
        <f>AJ110</f>
        <v>71</v>
      </c>
      <c r="U110" s="86"/>
      <c r="V110" s="86">
        <v>3</v>
      </c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235">
        <f>SUM(V110:AH110)</f>
        <v>3</v>
      </c>
      <c r="AJ110" s="238">
        <f>S110+AI110</f>
        <v>71</v>
      </c>
      <c r="AK110" s="239" t="str">
        <f t="shared" si="3"/>
        <v>TOUL Daniel</v>
      </c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  <c r="BQ110" s="86"/>
      <c r="BR110" s="86"/>
      <c r="BS110" s="86"/>
      <c r="BT110" s="86"/>
      <c r="BU110" s="86"/>
      <c r="BV110" s="86"/>
    </row>
    <row r="111" spans="1:74" s="78" customFormat="1" ht="14.1" customHeight="1">
      <c r="A111" s="182">
        <v>11</v>
      </c>
      <c r="B111" s="108">
        <v>34</v>
      </c>
      <c r="C111" s="109" t="s">
        <v>214</v>
      </c>
      <c r="D111" s="193" t="s">
        <v>213</v>
      </c>
      <c r="E111" s="110" t="s">
        <v>215</v>
      </c>
      <c r="F111" s="111">
        <v>19404</v>
      </c>
      <c r="G111" s="114" t="s">
        <v>404</v>
      </c>
      <c r="H111" s="189" t="s">
        <v>502</v>
      </c>
      <c r="I111" s="190"/>
      <c r="J111" s="191">
        <v>30</v>
      </c>
      <c r="K111" s="109">
        <v>14</v>
      </c>
      <c r="L111" s="116"/>
      <c r="M111" s="109">
        <v>14</v>
      </c>
      <c r="N111" s="189">
        <v>12</v>
      </c>
      <c r="O111" s="191">
        <v>18</v>
      </c>
      <c r="P111" s="233">
        <v>4</v>
      </c>
      <c r="Q111" s="233">
        <v>7</v>
      </c>
      <c r="R111" s="233"/>
      <c r="S111" s="192">
        <f>J111+M111+O111+R111</f>
        <v>62</v>
      </c>
      <c r="T111" s="242">
        <f>AJ111</f>
        <v>69</v>
      </c>
      <c r="U111" s="86"/>
      <c r="V111" s="86">
        <v>5</v>
      </c>
      <c r="W111" s="86"/>
      <c r="X111" s="86"/>
      <c r="Y111" s="86"/>
      <c r="Z111" s="86"/>
      <c r="AA111" s="86">
        <v>2</v>
      </c>
      <c r="AB111" s="86"/>
      <c r="AC111" s="86"/>
      <c r="AD111" s="86"/>
      <c r="AE111" s="86"/>
      <c r="AF111" s="86"/>
      <c r="AG111" s="86"/>
      <c r="AH111" s="86"/>
      <c r="AI111" s="235">
        <f>SUM(V111:AH111)</f>
        <v>7</v>
      </c>
      <c r="AJ111" s="238">
        <f>S111+AI111</f>
        <v>69</v>
      </c>
      <c r="AK111" s="239" t="str">
        <f t="shared" si="3"/>
        <v>LIŠKA Marek</v>
      </c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  <c r="BQ111" s="86"/>
      <c r="BR111" s="86"/>
      <c r="BS111" s="86"/>
      <c r="BT111" s="86"/>
      <c r="BU111" s="86"/>
      <c r="BV111" s="86"/>
    </row>
    <row r="112" spans="1:74" s="78" customFormat="1" ht="14.1" customHeight="1">
      <c r="A112" s="182">
        <v>12</v>
      </c>
      <c r="B112" s="108">
        <v>14</v>
      </c>
      <c r="C112" s="109" t="s">
        <v>121</v>
      </c>
      <c r="D112" s="193" t="s">
        <v>120</v>
      </c>
      <c r="E112" s="110" t="s">
        <v>122</v>
      </c>
      <c r="F112" s="111">
        <v>9629</v>
      </c>
      <c r="G112" s="114" t="s">
        <v>404</v>
      </c>
      <c r="H112" s="189" t="s">
        <v>504</v>
      </c>
      <c r="I112" s="190"/>
      <c r="J112" s="191">
        <v>26</v>
      </c>
      <c r="K112" s="109">
        <v>13</v>
      </c>
      <c r="L112" s="116"/>
      <c r="M112" s="109">
        <v>16</v>
      </c>
      <c r="N112" s="189">
        <v>13</v>
      </c>
      <c r="O112" s="191">
        <v>16</v>
      </c>
      <c r="P112" s="233">
        <v>14</v>
      </c>
      <c r="Q112" s="233"/>
      <c r="R112" s="233"/>
      <c r="S112" s="192">
        <f>J112+M112+O112+R112</f>
        <v>58</v>
      </c>
      <c r="T112" s="242">
        <f>AJ112</f>
        <v>58</v>
      </c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235">
        <f>SUM(V112:AH112)</f>
        <v>0</v>
      </c>
      <c r="AJ112" s="238">
        <f>S112+AI112</f>
        <v>58</v>
      </c>
      <c r="AK112" s="239" t="str">
        <f t="shared" si="3"/>
        <v>HOFMEISTER Adam</v>
      </c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  <c r="AV112" s="8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6"/>
      <c r="BQ112" s="86"/>
      <c r="BR112" s="86"/>
      <c r="BS112" s="86"/>
      <c r="BT112" s="86"/>
      <c r="BU112" s="86"/>
      <c r="BV112" s="86"/>
    </row>
    <row r="113" spans="1:74" s="78" customFormat="1" ht="14.1" customHeight="1">
      <c r="A113" s="182">
        <v>13</v>
      </c>
      <c r="B113" s="108">
        <v>23</v>
      </c>
      <c r="C113" s="109" t="s">
        <v>68</v>
      </c>
      <c r="D113" s="193" t="s">
        <v>67</v>
      </c>
      <c r="E113" s="110" t="s">
        <v>8</v>
      </c>
      <c r="F113" s="111">
        <v>19907</v>
      </c>
      <c r="G113" s="114" t="s">
        <v>404</v>
      </c>
      <c r="H113" s="189" t="s">
        <v>522</v>
      </c>
      <c r="I113" s="190"/>
      <c r="J113" s="191">
        <v>26</v>
      </c>
      <c r="K113" s="109">
        <v>12</v>
      </c>
      <c r="L113" s="116"/>
      <c r="M113" s="109">
        <v>18</v>
      </c>
      <c r="N113" s="189">
        <v>16</v>
      </c>
      <c r="O113" s="191">
        <v>10</v>
      </c>
      <c r="P113" s="233">
        <v>6</v>
      </c>
      <c r="Q113" s="233">
        <v>3</v>
      </c>
      <c r="R113" s="233"/>
      <c r="S113" s="192">
        <f>J113+M113+O113+R113</f>
        <v>54</v>
      </c>
      <c r="T113" s="242">
        <f>AJ113</f>
        <v>57</v>
      </c>
      <c r="U113" s="86"/>
      <c r="V113" s="86"/>
      <c r="W113" s="86">
        <v>1</v>
      </c>
      <c r="X113" s="86"/>
      <c r="Y113" s="86"/>
      <c r="Z113" s="86">
        <v>2</v>
      </c>
      <c r="AA113" s="86"/>
      <c r="AB113" s="86"/>
      <c r="AC113" s="86"/>
      <c r="AD113" s="86"/>
      <c r="AE113" s="86"/>
      <c r="AF113" s="86"/>
      <c r="AG113" s="86"/>
      <c r="AH113" s="86"/>
      <c r="AI113" s="235">
        <f>SUM(V113:AH113)</f>
        <v>3</v>
      </c>
      <c r="AJ113" s="238">
        <f>S113+AI113</f>
        <v>57</v>
      </c>
      <c r="AK113" s="239" t="str">
        <f t="shared" si="3"/>
        <v>DOHNAL Jakub</v>
      </c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  <c r="AV113" s="86"/>
      <c r="AW113" s="86"/>
      <c r="AX113" s="86"/>
      <c r="AY113" s="86"/>
      <c r="AZ113" s="86"/>
      <c r="BA113" s="86"/>
      <c r="BB113" s="86"/>
      <c r="BC113" s="86"/>
      <c r="BD113" s="86"/>
      <c r="BE113" s="86"/>
      <c r="BF113" s="86"/>
      <c r="BG113" s="86"/>
      <c r="BH113" s="86"/>
      <c r="BI113" s="86"/>
      <c r="BJ113" s="86"/>
      <c r="BK113" s="86"/>
      <c r="BL113" s="86"/>
      <c r="BM113" s="86"/>
      <c r="BN113" s="86"/>
      <c r="BO113" s="86"/>
      <c r="BP113" s="86"/>
      <c r="BQ113" s="86"/>
      <c r="BR113" s="86"/>
      <c r="BS113" s="86"/>
      <c r="BT113" s="86"/>
      <c r="BU113" s="86"/>
      <c r="BV113" s="86"/>
    </row>
    <row r="114" spans="1:74" s="78" customFormat="1" ht="14.1" customHeight="1">
      <c r="A114" s="182">
        <v>14</v>
      </c>
      <c r="B114" s="108">
        <v>26</v>
      </c>
      <c r="C114" s="109" t="s">
        <v>107</v>
      </c>
      <c r="D114" s="193" t="s">
        <v>106</v>
      </c>
      <c r="E114" s="110" t="s">
        <v>8</v>
      </c>
      <c r="F114" s="111">
        <v>21130</v>
      </c>
      <c r="G114" s="114" t="s">
        <v>404</v>
      </c>
      <c r="H114" s="189" t="s">
        <v>499</v>
      </c>
      <c r="I114" s="190"/>
      <c r="J114" s="191">
        <v>36</v>
      </c>
      <c r="K114" s="109">
        <v>20</v>
      </c>
      <c r="L114" s="116"/>
      <c r="M114" s="109">
        <v>2</v>
      </c>
      <c r="N114" s="189">
        <v>15</v>
      </c>
      <c r="O114" s="191">
        <v>12</v>
      </c>
      <c r="P114" s="233">
        <v>11</v>
      </c>
      <c r="Q114" s="233"/>
      <c r="R114" s="233"/>
      <c r="S114" s="192">
        <f>J114+M114+O114+R114</f>
        <v>50</v>
      </c>
      <c r="T114" s="242">
        <f>AJ114</f>
        <v>50</v>
      </c>
      <c r="U114" s="86"/>
      <c r="V114" s="86"/>
      <c r="W114" s="86"/>
      <c r="X114" s="86"/>
      <c r="Y114" s="86"/>
      <c r="Z114" s="86"/>
      <c r="AA114" s="86"/>
      <c r="AB114" s="86"/>
      <c r="AC114" s="86"/>
      <c r="AD114" s="86"/>
      <c r="AE114" s="86"/>
      <c r="AF114" s="86"/>
      <c r="AG114" s="86"/>
      <c r="AH114" s="86"/>
      <c r="AI114" s="235">
        <f>SUM(V114:AH114)</f>
        <v>0</v>
      </c>
      <c r="AJ114" s="238">
        <f>S114+AI114</f>
        <v>50</v>
      </c>
      <c r="AK114" s="239" t="str">
        <f t="shared" si="3"/>
        <v>GROSSMANN David</v>
      </c>
      <c r="AL114" s="86"/>
      <c r="AM114" s="86"/>
      <c r="AN114" s="86"/>
      <c r="AO114" s="86"/>
      <c r="AP114" s="86"/>
      <c r="AQ114" s="86"/>
      <c r="AR114" s="86"/>
      <c r="AS114" s="86"/>
      <c r="AT114" s="86"/>
      <c r="AU114" s="86"/>
      <c r="AV114" s="86"/>
      <c r="AW114" s="86"/>
      <c r="AX114" s="86"/>
      <c r="AY114" s="86"/>
      <c r="AZ114" s="86"/>
      <c r="BA114" s="86"/>
      <c r="BB114" s="86"/>
      <c r="BC114" s="86"/>
      <c r="BD114" s="86"/>
      <c r="BE114" s="86"/>
      <c r="BF114" s="86"/>
      <c r="BG114" s="86"/>
      <c r="BH114" s="86"/>
      <c r="BI114" s="86"/>
      <c r="BJ114" s="86"/>
      <c r="BK114" s="86"/>
      <c r="BL114" s="86"/>
      <c r="BM114" s="86"/>
      <c r="BN114" s="86"/>
      <c r="BO114" s="86"/>
      <c r="BP114" s="86"/>
      <c r="BQ114" s="86"/>
      <c r="BR114" s="86"/>
      <c r="BS114" s="86"/>
      <c r="BT114" s="86"/>
      <c r="BU114" s="86"/>
      <c r="BV114" s="86"/>
    </row>
    <row r="115" spans="1:74" s="78" customFormat="1" ht="14.1" customHeight="1">
      <c r="A115" s="182">
        <v>15</v>
      </c>
      <c r="B115" s="108">
        <v>13</v>
      </c>
      <c r="C115" s="109" t="s">
        <v>219</v>
      </c>
      <c r="D115" s="193" t="s">
        <v>218</v>
      </c>
      <c r="E115" s="110" t="s">
        <v>149</v>
      </c>
      <c r="F115" s="111">
        <v>10577</v>
      </c>
      <c r="G115" s="114" t="s">
        <v>404</v>
      </c>
      <c r="H115" s="189" t="s">
        <v>519</v>
      </c>
      <c r="I115" s="190"/>
      <c r="J115" s="191">
        <v>32</v>
      </c>
      <c r="K115" s="109">
        <v>11</v>
      </c>
      <c r="L115" s="116"/>
      <c r="M115" s="109">
        <v>20</v>
      </c>
      <c r="N115" s="189">
        <v>14</v>
      </c>
      <c r="O115" s="191">
        <v>14</v>
      </c>
      <c r="P115" s="233">
        <v>19</v>
      </c>
      <c r="Q115" s="233">
        <v>-20</v>
      </c>
      <c r="R115" s="233"/>
      <c r="S115" s="192">
        <f>J115+M115+O115+R115</f>
        <v>66</v>
      </c>
      <c r="T115" s="242">
        <f>AJ115</f>
        <v>46</v>
      </c>
      <c r="U115" s="86"/>
      <c r="V115" s="86"/>
      <c r="W115" s="86"/>
      <c r="X115" s="86"/>
      <c r="Y115" s="86"/>
      <c r="Z115" s="86"/>
      <c r="AA115" s="86"/>
      <c r="AB115" s="86"/>
      <c r="AC115" s="86"/>
      <c r="AD115" s="86"/>
      <c r="AE115" s="86"/>
      <c r="AF115" s="86"/>
      <c r="AG115" s="86"/>
      <c r="AH115" s="86">
        <v>-20</v>
      </c>
      <c r="AI115" s="235">
        <f>SUM(V115:AH115)</f>
        <v>-20</v>
      </c>
      <c r="AJ115" s="238">
        <f>S115+AI115</f>
        <v>46</v>
      </c>
      <c r="AK115" s="239" t="str">
        <f t="shared" si="3"/>
        <v>MACÁN Karel</v>
      </c>
      <c r="AL115" s="86"/>
      <c r="AM115" s="86"/>
      <c r="AN115" s="86"/>
      <c r="AO115" s="86"/>
      <c r="AP115" s="86"/>
      <c r="AQ115" s="86"/>
      <c r="AR115" s="86"/>
      <c r="AS115" s="86"/>
      <c r="AT115" s="86"/>
      <c r="AU115" s="86"/>
      <c r="AV115" s="86"/>
      <c r="AW115" s="86"/>
      <c r="AX115" s="86"/>
      <c r="AY115" s="86"/>
      <c r="AZ115" s="86"/>
      <c r="BA115" s="86"/>
      <c r="BB115" s="86"/>
      <c r="BC115" s="86"/>
      <c r="BD115" s="86"/>
      <c r="BE115" s="86"/>
      <c r="BF115" s="86"/>
      <c r="BG115" s="86"/>
      <c r="BH115" s="86"/>
      <c r="BI115" s="86"/>
      <c r="BJ115" s="86"/>
      <c r="BK115" s="86"/>
      <c r="BL115" s="86"/>
      <c r="BM115" s="86"/>
      <c r="BN115" s="86"/>
      <c r="BO115" s="86"/>
      <c r="BP115" s="86"/>
      <c r="BQ115" s="86"/>
      <c r="BR115" s="86"/>
      <c r="BS115" s="86"/>
      <c r="BT115" s="86"/>
      <c r="BU115" s="86"/>
      <c r="BV115" s="86"/>
    </row>
    <row r="116" spans="1:74" s="78" customFormat="1" ht="14.1" customHeight="1">
      <c r="A116" s="182">
        <v>16</v>
      </c>
      <c r="B116" s="108">
        <v>24</v>
      </c>
      <c r="C116" s="109" t="s">
        <v>271</v>
      </c>
      <c r="D116" s="193" t="s">
        <v>270</v>
      </c>
      <c r="E116" s="110" t="s">
        <v>8</v>
      </c>
      <c r="F116" s="111">
        <v>19857</v>
      </c>
      <c r="G116" s="114" t="s">
        <v>404</v>
      </c>
      <c r="H116" s="189" t="s">
        <v>505</v>
      </c>
      <c r="I116" s="190"/>
      <c r="J116" s="191">
        <v>24</v>
      </c>
      <c r="K116" s="109">
        <v>15</v>
      </c>
      <c r="L116" s="116"/>
      <c r="M116" s="109">
        <v>12</v>
      </c>
      <c r="N116" s="189">
        <v>19</v>
      </c>
      <c r="O116" s="191">
        <v>4</v>
      </c>
      <c r="P116" s="233">
        <v>15</v>
      </c>
      <c r="Q116" s="233"/>
      <c r="R116" s="233"/>
      <c r="S116" s="192">
        <f>J116+M116+O116+R116</f>
        <v>40</v>
      </c>
      <c r="T116" s="242">
        <f>AJ116</f>
        <v>40</v>
      </c>
      <c r="U116" s="86"/>
      <c r="V116" s="86"/>
      <c r="W116" s="86"/>
      <c r="X116" s="86"/>
      <c r="Y116" s="86"/>
      <c r="Z116" s="86"/>
      <c r="AA116" s="86"/>
      <c r="AB116" s="86"/>
      <c r="AC116" s="86"/>
      <c r="AD116" s="86"/>
      <c r="AE116" s="86"/>
      <c r="AF116" s="86"/>
      <c r="AG116" s="86"/>
      <c r="AH116" s="86"/>
      <c r="AI116" s="235">
        <f>SUM(V116:AH116)</f>
        <v>0</v>
      </c>
      <c r="AJ116" s="238">
        <f>S116+AI116</f>
        <v>40</v>
      </c>
      <c r="AK116" s="239" t="str">
        <f t="shared" si="3"/>
        <v>PÁV Tadeáš</v>
      </c>
      <c r="AL116" s="86"/>
      <c r="AM116" s="86"/>
      <c r="AN116" s="86"/>
      <c r="AO116" s="86"/>
      <c r="AP116" s="86"/>
      <c r="AQ116" s="86"/>
      <c r="AR116" s="86"/>
      <c r="AS116" s="86"/>
      <c r="AT116" s="86"/>
      <c r="AU116" s="86"/>
      <c r="AV116" s="86"/>
      <c r="AW116" s="86"/>
      <c r="AX116" s="86"/>
      <c r="AY116" s="86"/>
      <c r="AZ116" s="86"/>
      <c r="BA116" s="86"/>
      <c r="BB116" s="86"/>
      <c r="BC116" s="86"/>
      <c r="BD116" s="86"/>
      <c r="BE116" s="86"/>
      <c r="BF116" s="86"/>
      <c r="BG116" s="86"/>
      <c r="BH116" s="86"/>
      <c r="BI116" s="86"/>
      <c r="BJ116" s="86"/>
      <c r="BK116" s="86"/>
      <c r="BL116" s="86"/>
      <c r="BM116" s="86"/>
      <c r="BN116" s="86"/>
      <c r="BO116" s="86"/>
      <c r="BP116" s="86"/>
      <c r="BQ116" s="86"/>
      <c r="BR116" s="86"/>
      <c r="BS116" s="86"/>
      <c r="BT116" s="86"/>
      <c r="BU116" s="86"/>
      <c r="BV116" s="86"/>
    </row>
    <row r="117" spans="1:74" s="78" customFormat="1" ht="14.1" customHeight="1">
      <c r="A117" s="182">
        <v>17</v>
      </c>
      <c r="B117" s="108">
        <v>19</v>
      </c>
      <c r="C117" s="109" t="s">
        <v>194</v>
      </c>
      <c r="D117" s="193" t="s">
        <v>193</v>
      </c>
      <c r="E117" s="110" t="s">
        <v>15</v>
      </c>
      <c r="F117" s="111">
        <v>21091</v>
      </c>
      <c r="G117" s="114" t="s">
        <v>404</v>
      </c>
      <c r="H117" s="189" t="s">
        <v>524</v>
      </c>
      <c r="I117" s="190"/>
      <c r="J117" s="191">
        <v>22</v>
      </c>
      <c r="K117" s="109">
        <v>17</v>
      </c>
      <c r="L117" s="116"/>
      <c r="M117" s="109">
        <v>8</v>
      </c>
      <c r="N117" s="189">
        <v>17</v>
      </c>
      <c r="O117" s="191">
        <v>8</v>
      </c>
      <c r="P117" s="233">
        <v>12</v>
      </c>
      <c r="Q117" s="233"/>
      <c r="R117" s="233"/>
      <c r="S117" s="192">
        <f>J117+M117+O117+R117</f>
        <v>38</v>
      </c>
      <c r="T117" s="242">
        <f>AJ117</f>
        <v>38</v>
      </c>
      <c r="U117" s="86"/>
      <c r="V117" s="86"/>
      <c r="W117" s="86"/>
      <c r="X117" s="86"/>
      <c r="Y117" s="86"/>
      <c r="Z117" s="86"/>
      <c r="AA117" s="86"/>
      <c r="AB117" s="86"/>
      <c r="AC117" s="86"/>
      <c r="AD117" s="86"/>
      <c r="AE117" s="86"/>
      <c r="AF117" s="86"/>
      <c r="AG117" s="86"/>
      <c r="AH117" s="86"/>
      <c r="AI117" s="235">
        <f>SUM(V117:AH117)</f>
        <v>0</v>
      </c>
      <c r="AJ117" s="238">
        <f>S117+AI117</f>
        <v>38</v>
      </c>
      <c r="AK117" s="239" t="str">
        <f t="shared" si="3"/>
        <v>KONEČNÝ Tomáš</v>
      </c>
      <c r="AL117" s="86"/>
      <c r="AM117" s="86"/>
      <c r="AN117" s="86"/>
      <c r="AO117" s="86"/>
      <c r="AP117" s="86"/>
      <c r="AQ117" s="86"/>
      <c r="AR117" s="86"/>
      <c r="AS117" s="86"/>
      <c r="AT117" s="86"/>
      <c r="AU117" s="86"/>
      <c r="AV117" s="86"/>
      <c r="AW117" s="86"/>
      <c r="AX117" s="86"/>
      <c r="AY117" s="86"/>
      <c r="AZ117" s="86"/>
      <c r="BA117" s="86"/>
      <c r="BB117" s="86"/>
      <c r="BC117" s="86"/>
      <c r="BD117" s="86"/>
      <c r="BE117" s="86"/>
      <c r="BF117" s="86"/>
      <c r="BG117" s="86"/>
      <c r="BH117" s="86"/>
      <c r="BI117" s="86"/>
      <c r="BJ117" s="86"/>
      <c r="BK117" s="86"/>
      <c r="BL117" s="86"/>
      <c r="BM117" s="86"/>
      <c r="BN117" s="86"/>
      <c r="BO117" s="86"/>
      <c r="BP117" s="86"/>
      <c r="BQ117" s="86"/>
      <c r="BR117" s="86"/>
      <c r="BS117" s="86"/>
      <c r="BT117" s="86"/>
      <c r="BU117" s="86"/>
      <c r="BV117" s="86"/>
    </row>
    <row r="118" spans="1:74" s="78" customFormat="1" ht="14.1" customHeight="1">
      <c r="A118" s="182">
        <v>18</v>
      </c>
      <c r="B118" s="108">
        <v>5</v>
      </c>
      <c r="C118" s="109" t="s">
        <v>93</v>
      </c>
      <c r="D118" s="193" t="s">
        <v>92</v>
      </c>
      <c r="E118" s="110" t="s">
        <v>94</v>
      </c>
      <c r="F118" s="111">
        <v>10295</v>
      </c>
      <c r="G118" s="114" t="s">
        <v>404</v>
      </c>
      <c r="H118" s="189" t="s">
        <v>503</v>
      </c>
      <c r="I118" s="190"/>
      <c r="J118" s="191">
        <v>28</v>
      </c>
      <c r="K118" s="109">
        <v>19</v>
      </c>
      <c r="L118" s="116"/>
      <c r="M118" s="109">
        <v>4</v>
      </c>
      <c r="N118" s="189">
        <v>11</v>
      </c>
      <c r="O118" s="191">
        <v>20</v>
      </c>
      <c r="P118" s="233">
        <v>18</v>
      </c>
      <c r="Q118" s="233">
        <v>-20</v>
      </c>
      <c r="R118" s="233"/>
      <c r="S118" s="192">
        <f>J118+M118+O118+R118</f>
        <v>52</v>
      </c>
      <c r="T118" s="242">
        <f>AJ118</f>
        <v>32</v>
      </c>
      <c r="U118" s="86"/>
      <c r="V118" s="86"/>
      <c r="W118" s="86"/>
      <c r="X118" s="86"/>
      <c r="Y118" s="86"/>
      <c r="Z118" s="86"/>
      <c r="AA118" s="86"/>
      <c r="AB118" s="86"/>
      <c r="AC118" s="86"/>
      <c r="AD118" s="86"/>
      <c r="AE118" s="86"/>
      <c r="AF118" s="86"/>
      <c r="AG118" s="86"/>
      <c r="AH118" s="86">
        <v>-20</v>
      </c>
      <c r="AI118" s="235">
        <f>SUM(V118:AH118)</f>
        <v>-20</v>
      </c>
      <c r="AJ118" s="238">
        <f>S118+AI118</f>
        <v>32</v>
      </c>
      <c r="AK118" s="239" t="str">
        <f t="shared" si="3"/>
        <v>FIALA Dominik</v>
      </c>
      <c r="AL118" s="86"/>
      <c r="AM118" s="86"/>
      <c r="AN118" s="86"/>
      <c r="AO118" s="86"/>
      <c r="AP118" s="86"/>
      <c r="AQ118" s="86"/>
      <c r="AR118" s="86"/>
      <c r="AS118" s="86"/>
      <c r="AT118" s="86"/>
      <c r="AU118" s="86"/>
      <c r="AV118" s="86"/>
      <c r="AW118" s="86"/>
      <c r="AX118" s="86"/>
      <c r="AY118" s="86"/>
      <c r="AZ118" s="86"/>
      <c r="BA118" s="86"/>
      <c r="BB118" s="86"/>
      <c r="BC118" s="86"/>
      <c r="BD118" s="86"/>
      <c r="BE118" s="86"/>
      <c r="BF118" s="86"/>
      <c r="BG118" s="86"/>
      <c r="BH118" s="86"/>
      <c r="BI118" s="86"/>
      <c r="BJ118" s="86"/>
      <c r="BK118" s="86"/>
      <c r="BL118" s="86"/>
      <c r="BM118" s="86"/>
      <c r="BN118" s="86"/>
      <c r="BO118" s="86"/>
      <c r="BP118" s="86"/>
      <c r="BQ118" s="86"/>
      <c r="BR118" s="86"/>
      <c r="BS118" s="86"/>
      <c r="BT118" s="86"/>
      <c r="BU118" s="86"/>
      <c r="BV118" s="86"/>
    </row>
    <row r="119" spans="1:74" s="78" customFormat="1" ht="14.1" customHeight="1">
      <c r="A119" s="182">
        <v>19</v>
      </c>
      <c r="B119" s="108">
        <v>2</v>
      </c>
      <c r="C119" s="109" t="s">
        <v>385</v>
      </c>
      <c r="D119" s="193" t="s">
        <v>384</v>
      </c>
      <c r="E119" s="110" t="s">
        <v>5</v>
      </c>
      <c r="F119" s="111">
        <v>21120</v>
      </c>
      <c r="G119" s="114" t="s">
        <v>404</v>
      </c>
      <c r="H119" s="189" t="s">
        <v>506</v>
      </c>
      <c r="I119" s="190"/>
      <c r="J119" s="191">
        <v>22</v>
      </c>
      <c r="K119" s="109">
        <v>18</v>
      </c>
      <c r="L119" s="116"/>
      <c r="M119" s="109">
        <v>6</v>
      </c>
      <c r="N119" s="189">
        <v>20</v>
      </c>
      <c r="O119" s="191">
        <v>2</v>
      </c>
      <c r="P119" s="233">
        <v>17</v>
      </c>
      <c r="Q119" s="233"/>
      <c r="R119" s="233"/>
      <c r="S119" s="192">
        <f>J119+M119+O119+R119</f>
        <v>30</v>
      </c>
      <c r="T119" s="242">
        <f>AJ119</f>
        <v>30</v>
      </c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86"/>
      <c r="AH119" s="86"/>
      <c r="AI119" s="235">
        <f>SUM(V119:AH119)</f>
        <v>0</v>
      </c>
      <c r="AJ119" s="238">
        <f>S119+AI119</f>
        <v>30</v>
      </c>
      <c r="AK119" s="239" t="str">
        <f t="shared" si="3"/>
        <v>VOLTR Martin</v>
      </c>
      <c r="AL119" s="86"/>
      <c r="AM119" s="86"/>
      <c r="AN119" s="86"/>
      <c r="AO119" s="86"/>
      <c r="AP119" s="86"/>
      <c r="AQ119" s="86"/>
      <c r="AR119" s="86"/>
      <c r="AS119" s="86"/>
      <c r="AT119" s="86"/>
      <c r="AU119" s="86"/>
      <c r="AV119" s="86"/>
      <c r="AW119" s="86"/>
      <c r="AX119" s="86"/>
      <c r="AY119" s="86"/>
      <c r="AZ119" s="86"/>
      <c r="BA119" s="86"/>
      <c r="BB119" s="86"/>
      <c r="BC119" s="86"/>
      <c r="BD119" s="86"/>
      <c r="BE119" s="86"/>
      <c r="BF119" s="86"/>
      <c r="BG119" s="86"/>
      <c r="BH119" s="86"/>
      <c r="BI119" s="86"/>
      <c r="BJ119" s="86"/>
      <c r="BK119" s="86"/>
      <c r="BL119" s="86"/>
      <c r="BM119" s="86"/>
      <c r="BN119" s="86"/>
      <c r="BO119" s="86"/>
      <c r="BP119" s="86"/>
      <c r="BQ119" s="86"/>
      <c r="BR119" s="86"/>
      <c r="BS119" s="86"/>
      <c r="BT119" s="86"/>
      <c r="BU119" s="86"/>
      <c r="BV119" s="86"/>
    </row>
    <row r="120" spans="1:74" s="78" customFormat="1" ht="14.1" customHeight="1">
      <c r="A120" s="182">
        <v>20</v>
      </c>
      <c r="B120" s="108">
        <v>32</v>
      </c>
      <c r="C120" s="109" t="s">
        <v>269</v>
      </c>
      <c r="D120" s="193" t="s">
        <v>268</v>
      </c>
      <c r="E120" s="110" t="s">
        <v>54</v>
      </c>
      <c r="F120" s="111">
        <v>19963</v>
      </c>
      <c r="G120" s="114" t="s">
        <v>404</v>
      </c>
      <c r="H120" s="189" t="s">
        <v>501</v>
      </c>
      <c r="I120" s="190"/>
      <c r="J120" s="191">
        <v>32</v>
      </c>
      <c r="K120" s="109">
        <v>16</v>
      </c>
      <c r="L120" s="116"/>
      <c r="M120" s="109">
        <v>10</v>
      </c>
      <c r="N120" s="189">
        <v>18</v>
      </c>
      <c r="O120" s="191">
        <v>6</v>
      </c>
      <c r="P120" s="233">
        <v>20</v>
      </c>
      <c r="Q120" s="233">
        <v>-40</v>
      </c>
      <c r="R120" s="233"/>
      <c r="S120" s="192">
        <f>J120+M120+O120+R120</f>
        <v>48</v>
      </c>
      <c r="T120" s="242">
        <f>AJ120</f>
        <v>8</v>
      </c>
      <c r="U120" s="86"/>
      <c r="V120" s="86"/>
      <c r="W120" s="86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86">
        <v>-40</v>
      </c>
      <c r="AI120" s="235">
        <f>SUM(V120:AH120)</f>
        <v>-40</v>
      </c>
      <c r="AJ120" s="238">
        <f>S120+AI120</f>
        <v>8</v>
      </c>
      <c r="AK120" s="239" t="str">
        <f t="shared" si="3"/>
        <v>PAPÍK Václav</v>
      </c>
      <c r="AL120" s="86"/>
      <c r="AM120" s="86"/>
      <c r="AN120" s="86"/>
      <c r="AO120" s="86"/>
      <c r="AP120" s="86"/>
      <c r="AQ120" s="86"/>
      <c r="AR120" s="86"/>
      <c r="AS120" s="86"/>
      <c r="AT120" s="86"/>
      <c r="AU120" s="86"/>
      <c r="AV120" s="86"/>
      <c r="AW120" s="86"/>
      <c r="AX120" s="86"/>
      <c r="AY120" s="86"/>
      <c r="AZ120" s="86"/>
      <c r="BA120" s="86"/>
      <c r="BB120" s="86"/>
      <c r="BC120" s="86"/>
      <c r="BD120" s="86"/>
      <c r="BE120" s="86"/>
      <c r="BF120" s="86"/>
      <c r="BG120" s="86"/>
      <c r="BH120" s="86"/>
      <c r="BI120" s="86"/>
      <c r="BJ120" s="86"/>
      <c r="BK120" s="86"/>
      <c r="BL120" s="86"/>
      <c r="BM120" s="86"/>
      <c r="BN120" s="86"/>
      <c r="BO120" s="86"/>
      <c r="BP120" s="86"/>
      <c r="BQ120" s="86"/>
      <c r="BR120" s="86"/>
      <c r="BS120" s="86"/>
      <c r="BT120" s="86"/>
      <c r="BU120" s="86"/>
      <c r="BV120" s="86"/>
    </row>
    <row r="121" spans="1:74" s="78" customFormat="1" ht="14.1" customHeight="1">
      <c r="A121" s="227"/>
      <c r="B121" s="227"/>
      <c r="C121" s="227"/>
      <c r="D121" s="227"/>
      <c r="E121" s="227"/>
      <c r="F121" s="227"/>
      <c r="G121" s="227"/>
      <c r="H121" s="227"/>
      <c r="I121" s="227"/>
      <c r="J121" s="227"/>
      <c r="K121" s="227"/>
      <c r="L121" s="227"/>
      <c r="M121" s="227"/>
      <c r="N121" s="227"/>
      <c r="O121" s="227"/>
      <c r="P121" s="227"/>
      <c r="Q121" s="227"/>
      <c r="R121" s="227"/>
      <c r="S121" s="227"/>
      <c r="T121" s="86"/>
      <c r="U121" s="86"/>
      <c r="V121" s="86"/>
      <c r="W121" s="86"/>
      <c r="X121" s="86"/>
      <c r="Y121" s="86"/>
      <c r="Z121" s="86"/>
      <c r="AA121" s="86"/>
      <c r="AB121" s="86"/>
      <c r="AC121" s="86"/>
      <c r="AD121" s="86"/>
      <c r="AE121" s="86"/>
      <c r="AF121" s="86"/>
      <c r="AG121" s="86"/>
      <c r="AH121" s="86"/>
      <c r="AI121" s="86"/>
      <c r="AJ121" s="86"/>
      <c r="AK121" s="86"/>
      <c r="AL121" s="86"/>
      <c r="AM121" s="86"/>
      <c r="AN121" s="86"/>
      <c r="AO121" s="86"/>
      <c r="AP121" s="86"/>
      <c r="AQ121" s="86"/>
      <c r="AR121" s="86"/>
      <c r="AS121" s="86"/>
      <c r="AT121" s="86"/>
      <c r="AU121" s="86"/>
      <c r="AV121" s="86"/>
      <c r="AW121" s="86"/>
      <c r="AX121" s="86"/>
      <c r="AY121" s="86"/>
      <c r="AZ121" s="86"/>
      <c r="BA121" s="86"/>
      <c r="BB121" s="86"/>
      <c r="BC121" s="86"/>
      <c r="BD121" s="86"/>
      <c r="BE121" s="86"/>
      <c r="BF121" s="86"/>
      <c r="BG121" s="86"/>
      <c r="BH121" s="86"/>
      <c r="BI121" s="86"/>
      <c r="BJ121" s="86"/>
      <c r="BK121" s="86"/>
      <c r="BL121" s="86"/>
      <c r="BM121" s="86"/>
      <c r="BN121" s="86"/>
      <c r="BO121" s="86"/>
      <c r="BP121" s="86"/>
      <c r="BQ121" s="86"/>
      <c r="BR121" s="86"/>
      <c r="BS121" s="86"/>
      <c r="BT121" s="86"/>
      <c r="BU121" s="86"/>
      <c r="BV121" s="86"/>
    </row>
    <row r="122" spans="1:74" s="78" customFormat="1" ht="14.1" customHeight="1">
      <c r="A122" s="182">
        <v>21</v>
      </c>
      <c r="B122" s="108">
        <v>22</v>
      </c>
      <c r="C122" s="109" t="s">
        <v>38</v>
      </c>
      <c r="D122" s="193" t="s">
        <v>37</v>
      </c>
      <c r="E122" s="110" t="s">
        <v>39</v>
      </c>
      <c r="F122" s="111">
        <v>9832</v>
      </c>
      <c r="G122" s="114" t="s">
        <v>404</v>
      </c>
      <c r="H122" s="189" t="s">
        <v>551</v>
      </c>
      <c r="I122" s="190" t="s">
        <v>477</v>
      </c>
      <c r="J122" s="191"/>
      <c r="K122" s="109">
        <v>1</v>
      </c>
      <c r="L122" s="116">
        <v>14</v>
      </c>
      <c r="M122" s="109">
        <v>40</v>
      </c>
      <c r="N122" s="189">
        <v>1</v>
      </c>
      <c r="O122" s="191">
        <v>40</v>
      </c>
      <c r="P122" s="233">
        <v>1</v>
      </c>
      <c r="Q122" s="233">
        <v>71</v>
      </c>
      <c r="R122" s="233"/>
      <c r="S122" s="192">
        <f>J122+M122+O122+R122</f>
        <v>80</v>
      </c>
      <c r="T122" s="242">
        <f>AJ122</f>
        <v>151</v>
      </c>
      <c r="U122" s="86"/>
      <c r="V122" s="86">
        <v>5</v>
      </c>
      <c r="W122" s="86">
        <v>5</v>
      </c>
      <c r="X122" s="86">
        <v>5</v>
      </c>
      <c r="Y122" s="86">
        <v>1</v>
      </c>
      <c r="Z122" s="86">
        <v>5</v>
      </c>
      <c r="AA122" s="86">
        <v>10</v>
      </c>
      <c r="AB122" s="86"/>
      <c r="AC122" s="86"/>
      <c r="AD122" s="86"/>
      <c r="AE122" s="86"/>
      <c r="AF122" s="86"/>
      <c r="AG122" s="86"/>
      <c r="AH122" s="86">
        <v>40</v>
      </c>
      <c r="AI122" s="235">
        <f>SUM(V122:AH122)</f>
        <v>71</v>
      </c>
      <c r="AJ122" s="238">
        <f>S122+AI122</f>
        <v>151</v>
      </c>
      <c r="AK122" s="239" t="str">
        <f>D122</f>
        <v>BOUČEK Jakub</v>
      </c>
      <c r="AL122" s="86"/>
      <c r="AM122" s="86"/>
      <c r="AN122" s="86"/>
      <c r="AO122" s="86"/>
      <c r="AP122" s="86"/>
      <c r="AQ122" s="86"/>
      <c r="AR122" s="86"/>
      <c r="AS122" s="86"/>
      <c r="AT122" s="86"/>
      <c r="AU122" s="86"/>
      <c r="AV122" s="86"/>
      <c r="AW122" s="86"/>
      <c r="AX122" s="86"/>
      <c r="AY122" s="86"/>
      <c r="AZ122" s="86"/>
      <c r="BA122" s="86"/>
      <c r="BB122" s="86"/>
      <c r="BC122" s="86"/>
      <c r="BD122" s="86"/>
      <c r="BE122" s="86"/>
      <c r="BF122" s="86"/>
      <c r="BG122" s="86"/>
      <c r="BH122" s="86"/>
      <c r="BI122" s="86"/>
      <c r="BJ122" s="86"/>
      <c r="BK122" s="86"/>
      <c r="BL122" s="86"/>
      <c r="BM122" s="86"/>
      <c r="BN122" s="86"/>
      <c r="BO122" s="86"/>
      <c r="BP122" s="86"/>
      <c r="BQ122" s="86"/>
      <c r="BR122" s="86"/>
      <c r="BS122" s="86"/>
      <c r="BT122" s="86"/>
      <c r="BU122" s="86"/>
      <c r="BV122" s="86"/>
    </row>
    <row r="123" spans="1:74" s="78" customFormat="1" ht="14.1" customHeight="1">
      <c r="A123" s="182">
        <v>22</v>
      </c>
      <c r="B123" s="108">
        <v>21</v>
      </c>
      <c r="C123" s="109" t="s">
        <v>251</v>
      </c>
      <c r="D123" s="193" t="s">
        <v>250</v>
      </c>
      <c r="E123" s="110" t="s">
        <v>15</v>
      </c>
      <c r="F123" s="111">
        <v>9874</v>
      </c>
      <c r="G123" s="114" t="s">
        <v>404</v>
      </c>
      <c r="H123" s="189" t="s">
        <v>527</v>
      </c>
      <c r="I123" s="190"/>
      <c r="J123" s="191">
        <v>16</v>
      </c>
      <c r="K123" s="109">
        <v>7</v>
      </c>
      <c r="L123" s="116"/>
      <c r="M123" s="109">
        <v>28</v>
      </c>
      <c r="N123" s="189">
        <v>4</v>
      </c>
      <c r="O123" s="191">
        <v>34</v>
      </c>
      <c r="P123" s="233">
        <v>2</v>
      </c>
      <c r="Q123" s="233">
        <v>53</v>
      </c>
      <c r="R123" s="233"/>
      <c r="S123" s="192">
        <f>J123+M123+O123+R123</f>
        <v>78</v>
      </c>
      <c r="T123" s="242">
        <f>AJ123</f>
        <v>131</v>
      </c>
      <c r="U123" s="86"/>
      <c r="V123" s="86"/>
      <c r="W123" s="86">
        <v>2</v>
      </c>
      <c r="X123" s="86">
        <v>2</v>
      </c>
      <c r="Y123" s="86"/>
      <c r="Z123" s="86">
        <v>3</v>
      </c>
      <c r="AA123" s="86">
        <v>6</v>
      </c>
      <c r="AB123" s="86"/>
      <c r="AC123" s="86"/>
      <c r="AD123" s="86"/>
      <c r="AE123" s="86"/>
      <c r="AF123" s="86"/>
      <c r="AG123" s="86"/>
      <c r="AH123" s="86">
        <v>40</v>
      </c>
      <c r="AI123" s="235">
        <f>SUM(V123:AH123)</f>
        <v>53</v>
      </c>
      <c r="AJ123" s="238">
        <f>S123+AI123</f>
        <v>131</v>
      </c>
      <c r="AK123" s="239" t="str">
        <f>D123</f>
        <v>MULLER Maxim</v>
      </c>
      <c r="AL123" s="86"/>
      <c r="AM123" s="86"/>
      <c r="AN123" s="86"/>
      <c r="AO123" s="86"/>
      <c r="AP123" s="86"/>
      <c r="AQ123" s="86"/>
      <c r="AR123" s="86"/>
      <c r="AS123" s="86"/>
      <c r="AT123" s="86"/>
      <c r="AU123" s="86"/>
      <c r="AV123" s="86"/>
      <c r="AW123" s="86"/>
      <c r="AX123" s="86"/>
      <c r="AY123" s="86"/>
      <c r="AZ123" s="86"/>
      <c r="BA123" s="86"/>
      <c r="BB123" s="86"/>
      <c r="BC123" s="86"/>
      <c r="BD123" s="86"/>
      <c r="BE123" s="86"/>
      <c r="BF123" s="86"/>
      <c r="BG123" s="86"/>
      <c r="BH123" s="86"/>
      <c r="BI123" s="86"/>
      <c r="BJ123" s="86"/>
      <c r="BK123" s="86"/>
      <c r="BL123" s="86"/>
      <c r="BM123" s="86"/>
      <c r="BN123" s="86"/>
      <c r="BO123" s="86"/>
      <c r="BP123" s="86"/>
      <c r="BQ123" s="86"/>
      <c r="BR123" s="86"/>
      <c r="BS123" s="86"/>
      <c r="BT123" s="86"/>
      <c r="BU123" s="86"/>
      <c r="BV123" s="86"/>
    </row>
    <row r="124" spans="1:74" s="78" customFormat="1" ht="14.1" customHeight="1">
      <c r="A124" s="182">
        <v>23</v>
      </c>
      <c r="B124" s="108">
        <v>9</v>
      </c>
      <c r="C124" s="109" t="s">
        <v>89</v>
      </c>
      <c r="D124" s="193" t="s">
        <v>88</v>
      </c>
      <c r="E124" s="110" t="s">
        <v>5</v>
      </c>
      <c r="F124" s="111">
        <v>13675</v>
      </c>
      <c r="G124" s="114" t="s">
        <v>399</v>
      </c>
      <c r="H124" s="189" t="s">
        <v>525</v>
      </c>
      <c r="I124" s="190"/>
      <c r="J124" s="191">
        <v>20</v>
      </c>
      <c r="K124" s="109">
        <v>3</v>
      </c>
      <c r="L124" s="116">
        <v>1</v>
      </c>
      <c r="M124" s="109">
        <v>36</v>
      </c>
      <c r="N124" s="189">
        <v>2</v>
      </c>
      <c r="O124" s="191">
        <v>38</v>
      </c>
      <c r="P124" s="233">
        <v>3</v>
      </c>
      <c r="Q124" s="233">
        <v>28</v>
      </c>
      <c r="R124" s="233"/>
      <c r="S124" s="192">
        <f>J124+M124+O124+R124</f>
        <v>94</v>
      </c>
      <c r="T124" s="242">
        <f>AJ124</f>
        <v>122</v>
      </c>
      <c r="U124" s="86"/>
      <c r="V124" s="86">
        <v>3</v>
      </c>
      <c r="W124" s="86">
        <v>3</v>
      </c>
      <c r="X124" s="86"/>
      <c r="Y124" s="86"/>
      <c r="Z124" s="86"/>
      <c r="AA124" s="86">
        <v>2</v>
      </c>
      <c r="AB124" s="86"/>
      <c r="AC124" s="86"/>
      <c r="AD124" s="86"/>
      <c r="AE124" s="86"/>
      <c r="AF124" s="86"/>
      <c r="AG124" s="86"/>
      <c r="AH124" s="86">
        <v>20</v>
      </c>
      <c r="AI124" s="235">
        <f>SUM(V124:AH124)</f>
        <v>28</v>
      </c>
      <c r="AJ124" s="238">
        <f>S124+AI124</f>
        <v>122</v>
      </c>
      <c r="AK124" s="239" t="str">
        <f>D124</f>
        <v>DŽERENGOVÁ Barbora</v>
      </c>
      <c r="AL124" s="86"/>
      <c r="AM124" s="86"/>
      <c r="AN124" s="86"/>
      <c r="AO124" s="86"/>
      <c r="AP124" s="86"/>
      <c r="AQ124" s="86"/>
      <c r="AR124" s="86"/>
      <c r="AS124" s="86"/>
      <c r="AT124" s="86"/>
      <c r="AU124" s="86"/>
      <c r="AV124" s="86"/>
      <c r="AW124" s="86"/>
      <c r="AX124" s="86"/>
      <c r="AY124" s="86"/>
      <c r="AZ124" s="86"/>
      <c r="BA124" s="86"/>
      <c r="BB124" s="86"/>
      <c r="BC124" s="86"/>
      <c r="BD124" s="86"/>
      <c r="BE124" s="86"/>
      <c r="BF124" s="86"/>
      <c r="BG124" s="86"/>
      <c r="BH124" s="86"/>
      <c r="BI124" s="86"/>
      <c r="BJ124" s="86"/>
      <c r="BK124" s="86"/>
      <c r="BL124" s="86"/>
      <c r="BM124" s="86"/>
      <c r="BN124" s="86"/>
      <c r="BO124" s="86"/>
      <c r="BP124" s="86"/>
      <c r="BQ124" s="86"/>
      <c r="BR124" s="86"/>
      <c r="BS124" s="86"/>
      <c r="BT124" s="86"/>
      <c r="BU124" s="86"/>
      <c r="BV124" s="86"/>
    </row>
    <row r="125" spans="1:74" s="78" customFormat="1" ht="14.1" customHeight="1">
      <c r="A125" s="182">
        <v>24</v>
      </c>
      <c r="B125" s="108">
        <v>16</v>
      </c>
      <c r="C125" s="109" t="s">
        <v>157</v>
      </c>
      <c r="D125" s="193" t="s">
        <v>440</v>
      </c>
      <c r="E125" s="110" t="s">
        <v>100</v>
      </c>
      <c r="F125" s="111">
        <v>20511</v>
      </c>
      <c r="G125" s="114" t="s">
        <v>404</v>
      </c>
      <c r="H125" s="189" t="s">
        <v>508</v>
      </c>
      <c r="I125" s="190"/>
      <c r="J125" s="191">
        <v>18</v>
      </c>
      <c r="K125" s="109">
        <v>4</v>
      </c>
      <c r="L125" s="116">
        <v>1</v>
      </c>
      <c r="M125" s="109">
        <v>34</v>
      </c>
      <c r="N125" s="189">
        <v>3</v>
      </c>
      <c r="O125" s="191">
        <v>36</v>
      </c>
      <c r="P125" s="233">
        <v>5</v>
      </c>
      <c r="Q125" s="233">
        <v>23</v>
      </c>
      <c r="R125" s="233"/>
      <c r="S125" s="192">
        <f>J125+M125+O125+R125</f>
        <v>88</v>
      </c>
      <c r="T125" s="242">
        <f>AJ125</f>
        <v>111</v>
      </c>
      <c r="U125" s="86"/>
      <c r="V125" s="86"/>
      <c r="W125" s="86"/>
      <c r="X125" s="86">
        <v>3</v>
      </c>
      <c r="Y125" s="86"/>
      <c r="Z125" s="86"/>
      <c r="AA125" s="86"/>
      <c r="AB125" s="86"/>
      <c r="AC125" s="86"/>
      <c r="AD125" s="86"/>
      <c r="AE125" s="86"/>
      <c r="AF125" s="86"/>
      <c r="AG125" s="86"/>
      <c r="AH125" s="86">
        <v>20</v>
      </c>
      <c r="AI125" s="235">
        <f>SUM(V125:AH125)</f>
        <v>23</v>
      </c>
      <c r="AJ125" s="238">
        <f>S125+AI125</f>
        <v>111</v>
      </c>
      <c r="AK125" s="239" t="str">
        <f>D125</f>
        <v>KAMIEN David</v>
      </c>
      <c r="AL125" s="86"/>
      <c r="AM125" s="86"/>
      <c r="AN125" s="86"/>
      <c r="AO125" s="86"/>
      <c r="AP125" s="86"/>
      <c r="AQ125" s="86"/>
      <c r="AR125" s="86"/>
      <c r="AS125" s="86"/>
      <c r="AT125" s="86"/>
      <c r="AU125" s="86"/>
      <c r="AV125" s="86"/>
      <c r="AW125" s="86"/>
      <c r="AX125" s="86"/>
      <c r="AY125" s="86"/>
      <c r="AZ125" s="86"/>
      <c r="BA125" s="86"/>
      <c r="BB125" s="86"/>
      <c r="BC125" s="86"/>
      <c r="BD125" s="86"/>
      <c r="BE125" s="86"/>
      <c r="BF125" s="86"/>
      <c r="BG125" s="86"/>
      <c r="BH125" s="86"/>
      <c r="BI125" s="86"/>
      <c r="BJ125" s="86"/>
      <c r="BK125" s="86"/>
      <c r="BL125" s="86"/>
      <c r="BM125" s="86"/>
      <c r="BN125" s="86"/>
      <c r="BO125" s="86"/>
      <c r="BP125" s="86"/>
      <c r="BQ125" s="86"/>
      <c r="BR125" s="86"/>
      <c r="BS125" s="86"/>
      <c r="BT125" s="86"/>
      <c r="BU125" s="86"/>
      <c r="BV125" s="86"/>
    </row>
    <row r="126" spans="1:74" s="78" customFormat="1" ht="14.1" customHeight="1">
      <c r="A126" s="182">
        <v>25</v>
      </c>
      <c r="B126" s="108">
        <v>4</v>
      </c>
      <c r="C126" s="109" t="s">
        <v>257</v>
      </c>
      <c r="D126" s="193" t="s">
        <v>256</v>
      </c>
      <c r="E126" s="110" t="s">
        <v>5</v>
      </c>
      <c r="F126" s="111">
        <v>11800</v>
      </c>
      <c r="G126" s="114" t="s">
        <v>401</v>
      </c>
      <c r="H126" s="189" t="s">
        <v>526</v>
      </c>
      <c r="I126" s="190"/>
      <c r="J126" s="191">
        <v>18</v>
      </c>
      <c r="K126" s="109">
        <v>9</v>
      </c>
      <c r="L126" s="116">
        <v>4</v>
      </c>
      <c r="M126" s="109">
        <v>24</v>
      </c>
      <c r="N126" s="189">
        <v>5</v>
      </c>
      <c r="O126" s="191">
        <v>32</v>
      </c>
      <c r="P126" s="233">
        <v>4</v>
      </c>
      <c r="Q126" s="233">
        <v>25</v>
      </c>
      <c r="R126" s="233"/>
      <c r="S126" s="192">
        <f>J126+M126+O126+R126</f>
        <v>74</v>
      </c>
      <c r="T126" s="242">
        <f>AJ126</f>
        <v>99</v>
      </c>
      <c r="U126" s="86"/>
      <c r="V126" s="86"/>
      <c r="W126" s="86"/>
      <c r="X126" s="86">
        <v>1</v>
      </c>
      <c r="Y126" s="86"/>
      <c r="Z126" s="86"/>
      <c r="AA126" s="86">
        <v>4</v>
      </c>
      <c r="AB126" s="86"/>
      <c r="AC126" s="86"/>
      <c r="AD126" s="86"/>
      <c r="AE126" s="86"/>
      <c r="AF126" s="86"/>
      <c r="AG126" s="86"/>
      <c r="AH126" s="86">
        <v>20</v>
      </c>
      <c r="AI126" s="235">
        <f>SUM(V126:AH126)</f>
        <v>25</v>
      </c>
      <c r="AJ126" s="238">
        <f>S126+AI126</f>
        <v>99</v>
      </c>
      <c r="AK126" s="239" t="str">
        <f>D126</f>
        <v>NEUMANOVÁ Tereza</v>
      </c>
      <c r="AL126" s="86"/>
      <c r="AM126" s="86"/>
      <c r="AN126" s="86"/>
      <c r="AO126" s="86"/>
      <c r="AP126" s="86"/>
      <c r="AQ126" s="86"/>
      <c r="AR126" s="86"/>
      <c r="AS126" s="86"/>
      <c r="AT126" s="86"/>
      <c r="AU126" s="86"/>
      <c r="AV126" s="86"/>
      <c r="AW126" s="86"/>
      <c r="AX126" s="86"/>
      <c r="AY126" s="86"/>
      <c r="AZ126" s="86"/>
      <c r="BA126" s="86"/>
      <c r="BB126" s="86"/>
      <c r="BC126" s="86"/>
      <c r="BD126" s="86"/>
      <c r="BE126" s="86"/>
      <c r="BF126" s="86"/>
      <c r="BG126" s="86"/>
      <c r="BH126" s="86"/>
      <c r="BI126" s="86"/>
      <c r="BJ126" s="86"/>
      <c r="BK126" s="86"/>
      <c r="BL126" s="86"/>
      <c r="BM126" s="86"/>
      <c r="BN126" s="86"/>
      <c r="BO126" s="86"/>
      <c r="BP126" s="86"/>
      <c r="BQ126" s="86"/>
      <c r="BR126" s="86"/>
      <c r="BS126" s="86"/>
      <c r="BT126" s="86"/>
      <c r="BU126" s="86"/>
      <c r="BV126" s="86"/>
    </row>
    <row r="127" spans="1:74" s="78" customFormat="1" ht="14.1" customHeight="1">
      <c r="A127" s="182">
        <v>26</v>
      </c>
      <c r="B127" s="108">
        <v>11</v>
      </c>
      <c r="C127" s="109" t="s">
        <v>85</v>
      </c>
      <c r="D127" s="193" t="s">
        <v>84</v>
      </c>
      <c r="E127" s="110" t="s">
        <v>2</v>
      </c>
      <c r="F127" s="111">
        <v>13697</v>
      </c>
      <c r="G127" s="114" t="s">
        <v>401</v>
      </c>
      <c r="H127" s="189" t="s">
        <v>507</v>
      </c>
      <c r="I127" s="190"/>
      <c r="J127" s="191">
        <v>20</v>
      </c>
      <c r="K127" s="109">
        <v>2</v>
      </c>
      <c r="L127" s="116">
        <v>8</v>
      </c>
      <c r="M127" s="109">
        <v>38</v>
      </c>
      <c r="N127" s="189">
        <v>9</v>
      </c>
      <c r="O127" s="191">
        <v>24</v>
      </c>
      <c r="P127" s="233">
        <v>10</v>
      </c>
      <c r="Q127" s="233">
        <v>1</v>
      </c>
      <c r="R127" s="233"/>
      <c r="S127" s="192">
        <f>J127+M127+O127+R127</f>
        <v>82</v>
      </c>
      <c r="T127" s="242">
        <f>AJ127</f>
        <v>83</v>
      </c>
      <c r="U127" s="86"/>
      <c r="V127" s="86"/>
      <c r="W127" s="86"/>
      <c r="X127" s="86"/>
      <c r="Y127" s="86"/>
      <c r="Z127" s="86">
        <v>1</v>
      </c>
      <c r="AA127" s="86"/>
      <c r="AB127" s="86"/>
      <c r="AC127" s="86"/>
      <c r="AD127" s="86"/>
      <c r="AE127" s="86"/>
      <c r="AF127" s="86"/>
      <c r="AG127" s="86"/>
      <c r="AH127" s="86"/>
      <c r="AI127" s="235">
        <f>SUM(V127:AH127)</f>
        <v>1</v>
      </c>
      <c r="AJ127" s="238">
        <f>S127+AI127</f>
        <v>83</v>
      </c>
      <c r="AK127" s="239" t="str">
        <f>D127</f>
        <v>DRDOVÁ Anna</v>
      </c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  <c r="AV127" s="86"/>
      <c r="AW127" s="86"/>
      <c r="AX127" s="86"/>
      <c r="AY127" s="86"/>
      <c r="AZ127" s="86"/>
      <c r="BA127" s="86"/>
      <c r="BB127" s="86"/>
      <c r="BC127" s="86"/>
      <c r="BD127" s="86"/>
      <c r="BE127" s="86"/>
      <c r="BF127" s="86"/>
      <c r="BG127" s="86"/>
      <c r="BH127" s="86"/>
      <c r="BI127" s="86"/>
      <c r="BJ127" s="86"/>
      <c r="BK127" s="86"/>
      <c r="BL127" s="86"/>
      <c r="BM127" s="86"/>
      <c r="BN127" s="86"/>
      <c r="BO127" s="86"/>
      <c r="BP127" s="86"/>
      <c r="BQ127" s="86"/>
      <c r="BR127" s="86"/>
      <c r="BS127" s="86"/>
      <c r="BT127" s="86"/>
      <c r="BU127" s="86"/>
      <c r="BV127" s="86"/>
    </row>
    <row r="128" spans="1:74" s="78" customFormat="1" ht="14.1" customHeight="1">
      <c r="A128" s="182">
        <v>27</v>
      </c>
      <c r="B128" s="108">
        <v>18</v>
      </c>
      <c r="C128" s="109" t="s">
        <v>293</v>
      </c>
      <c r="D128" s="193" t="s">
        <v>292</v>
      </c>
      <c r="E128" s="110" t="s">
        <v>294</v>
      </c>
      <c r="F128" s="111">
        <v>21418</v>
      </c>
      <c r="G128" s="114" t="s">
        <v>404</v>
      </c>
      <c r="H128" s="189" t="s">
        <v>513</v>
      </c>
      <c r="I128" s="190"/>
      <c r="J128" s="191">
        <v>8</v>
      </c>
      <c r="K128" s="109">
        <v>5</v>
      </c>
      <c r="L128" s="116"/>
      <c r="M128" s="109">
        <v>32</v>
      </c>
      <c r="N128" s="189">
        <v>6</v>
      </c>
      <c r="O128" s="191">
        <v>30</v>
      </c>
      <c r="P128" s="233">
        <v>7</v>
      </c>
      <c r="Q128" s="233">
        <v>5</v>
      </c>
      <c r="R128" s="233"/>
      <c r="S128" s="192">
        <f>J128+M128+O128+R128</f>
        <v>70</v>
      </c>
      <c r="T128" s="242">
        <f>AJ128</f>
        <v>75</v>
      </c>
      <c r="U128" s="86"/>
      <c r="V128" s="86">
        <v>2</v>
      </c>
      <c r="W128" s="86"/>
      <c r="X128" s="86"/>
      <c r="Y128" s="86">
        <v>3</v>
      </c>
      <c r="Z128" s="86"/>
      <c r="AA128" s="86"/>
      <c r="AB128" s="86"/>
      <c r="AC128" s="86"/>
      <c r="AD128" s="86"/>
      <c r="AE128" s="86"/>
      <c r="AF128" s="86"/>
      <c r="AG128" s="86"/>
      <c r="AH128" s="86"/>
      <c r="AI128" s="235">
        <f>SUM(V128:AH128)</f>
        <v>5</v>
      </c>
      <c r="AJ128" s="238">
        <f>S128+AI128</f>
        <v>75</v>
      </c>
      <c r="AK128" s="239" t="str">
        <f>D128</f>
        <v>ŘEHÁK Martin</v>
      </c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  <c r="AV128" s="86"/>
      <c r="AW128" s="86"/>
      <c r="AX128" s="86"/>
      <c r="AY128" s="86"/>
      <c r="AZ128" s="86"/>
      <c r="BA128" s="86"/>
      <c r="BB128" s="86"/>
      <c r="BC128" s="86"/>
      <c r="BD128" s="86"/>
      <c r="BE128" s="86"/>
      <c r="BF128" s="86"/>
      <c r="BG128" s="86"/>
      <c r="BH128" s="86"/>
      <c r="BI128" s="86"/>
      <c r="BJ128" s="86"/>
      <c r="BK128" s="86"/>
      <c r="BL128" s="86"/>
      <c r="BM128" s="86"/>
      <c r="BN128" s="86"/>
      <c r="BO128" s="86"/>
      <c r="BP128" s="86"/>
      <c r="BQ128" s="86"/>
      <c r="BR128" s="86"/>
      <c r="BS128" s="86"/>
      <c r="BT128" s="86"/>
      <c r="BU128" s="86"/>
      <c r="BV128" s="86"/>
    </row>
    <row r="129" spans="1:74" s="78" customFormat="1" ht="14.1" customHeight="1">
      <c r="A129" s="182">
        <v>28</v>
      </c>
      <c r="B129" s="108">
        <v>6</v>
      </c>
      <c r="C129" s="109" t="s">
        <v>375</v>
      </c>
      <c r="D129" s="193" t="s">
        <v>374</v>
      </c>
      <c r="E129" s="110" t="s">
        <v>8</v>
      </c>
      <c r="F129" s="111">
        <v>20447</v>
      </c>
      <c r="G129" s="114" t="s">
        <v>401</v>
      </c>
      <c r="H129" s="189" t="s">
        <v>510</v>
      </c>
      <c r="I129" s="190"/>
      <c r="J129" s="191">
        <v>14</v>
      </c>
      <c r="K129" s="109">
        <v>10</v>
      </c>
      <c r="L129" s="116"/>
      <c r="M129" s="109">
        <v>22</v>
      </c>
      <c r="N129" s="189">
        <v>7</v>
      </c>
      <c r="O129" s="191">
        <v>28</v>
      </c>
      <c r="P129" s="233">
        <v>14</v>
      </c>
      <c r="Q129" s="233"/>
      <c r="R129" s="233"/>
      <c r="S129" s="192">
        <f>J129+M129+O129+R129</f>
        <v>64</v>
      </c>
      <c r="T129" s="242">
        <f>AJ129</f>
        <v>64</v>
      </c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  <c r="AE129" s="86"/>
      <c r="AF129" s="86"/>
      <c r="AG129" s="86"/>
      <c r="AH129" s="86"/>
      <c r="AI129" s="235">
        <f>SUM(V129:AH129)</f>
        <v>0</v>
      </c>
      <c r="AJ129" s="238">
        <f>S129+AI129</f>
        <v>64</v>
      </c>
      <c r="AK129" s="239" t="str">
        <f>D129</f>
        <v>VÁVROVÁ Kristýna</v>
      </c>
      <c r="AL129" s="86"/>
      <c r="AM129" s="86"/>
      <c r="AN129" s="86"/>
      <c r="AO129" s="86"/>
      <c r="AP129" s="86"/>
      <c r="AQ129" s="86"/>
      <c r="AR129" s="86"/>
      <c r="AS129" s="86"/>
      <c r="AT129" s="86"/>
      <c r="AU129" s="86"/>
      <c r="AV129" s="86"/>
      <c r="AW129" s="86"/>
      <c r="AX129" s="86"/>
      <c r="AY129" s="86"/>
      <c r="AZ129" s="86"/>
      <c r="BA129" s="86"/>
      <c r="BB129" s="86"/>
      <c r="BC129" s="86"/>
      <c r="BD129" s="86"/>
      <c r="BE129" s="86"/>
      <c r="BF129" s="86"/>
      <c r="BG129" s="86"/>
      <c r="BH129" s="86"/>
      <c r="BI129" s="86"/>
      <c r="BJ129" s="86"/>
      <c r="BK129" s="86"/>
      <c r="BL129" s="86"/>
      <c r="BM129" s="86"/>
      <c r="BN129" s="86"/>
      <c r="BO129" s="86"/>
      <c r="BP129" s="86"/>
      <c r="BQ129" s="86"/>
      <c r="BR129" s="86"/>
      <c r="BS129" s="86"/>
      <c r="BT129" s="86"/>
      <c r="BU129" s="86"/>
      <c r="BV129" s="86"/>
    </row>
    <row r="130" spans="1:74" s="78" customFormat="1" ht="14.1" customHeight="1">
      <c r="A130" s="182">
        <v>29</v>
      </c>
      <c r="B130" s="108">
        <v>37</v>
      </c>
      <c r="C130" s="109" t="s">
        <v>79</v>
      </c>
      <c r="D130" s="193" t="s">
        <v>78</v>
      </c>
      <c r="E130" s="110" t="s">
        <v>15</v>
      </c>
      <c r="F130" s="111">
        <v>20563</v>
      </c>
      <c r="G130" s="114" t="s">
        <v>399</v>
      </c>
      <c r="H130" s="189" t="s">
        <v>531</v>
      </c>
      <c r="I130" s="190"/>
      <c r="J130" s="191">
        <v>8</v>
      </c>
      <c r="K130" s="109">
        <v>8</v>
      </c>
      <c r="L130" s="116"/>
      <c r="M130" s="109">
        <v>26</v>
      </c>
      <c r="N130" s="189">
        <v>8</v>
      </c>
      <c r="O130" s="191">
        <v>26</v>
      </c>
      <c r="P130" s="233">
        <v>13</v>
      </c>
      <c r="Q130" s="233"/>
      <c r="R130" s="233"/>
      <c r="S130" s="192">
        <f>J130+M130+O130+R130</f>
        <v>60</v>
      </c>
      <c r="T130" s="242">
        <f>AJ130</f>
        <v>60</v>
      </c>
      <c r="U130" s="86"/>
      <c r="V130" s="86"/>
      <c r="W130" s="86"/>
      <c r="X130" s="86"/>
      <c r="Y130" s="86"/>
      <c r="Z130" s="86"/>
      <c r="AA130" s="86"/>
      <c r="AB130" s="86"/>
      <c r="AC130" s="86"/>
      <c r="AD130" s="86"/>
      <c r="AE130" s="86"/>
      <c r="AF130" s="86"/>
      <c r="AG130" s="86"/>
      <c r="AH130" s="86"/>
      <c r="AI130" s="235">
        <f>SUM(V130:AH130)</f>
        <v>0</v>
      </c>
      <c r="AJ130" s="238">
        <f>S130+AI130</f>
        <v>60</v>
      </c>
      <c r="AK130" s="239" t="str">
        <f>D130</f>
        <v>DOSEDĚLOVÁ Tereza</v>
      </c>
      <c r="AL130" s="86"/>
      <c r="AM130" s="86"/>
      <c r="AN130" s="86"/>
      <c r="AO130" s="86"/>
      <c r="AP130" s="86"/>
      <c r="AQ130" s="86"/>
      <c r="AR130" s="86"/>
      <c r="AS130" s="86"/>
      <c r="AT130" s="86"/>
      <c r="AU130" s="86"/>
      <c r="AV130" s="86"/>
      <c r="AW130" s="86"/>
      <c r="AX130" s="86"/>
      <c r="AY130" s="86"/>
      <c r="AZ130" s="86"/>
      <c r="BA130" s="86"/>
      <c r="BB130" s="86"/>
      <c r="BC130" s="86"/>
      <c r="BD130" s="86"/>
      <c r="BE130" s="86"/>
      <c r="BF130" s="86"/>
      <c r="BG130" s="86"/>
      <c r="BH130" s="86"/>
      <c r="BI130" s="86"/>
      <c r="BJ130" s="86"/>
      <c r="BK130" s="86"/>
      <c r="BL130" s="86"/>
      <c r="BM130" s="86"/>
      <c r="BN130" s="86"/>
      <c r="BO130" s="86"/>
      <c r="BP130" s="86"/>
      <c r="BQ130" s="86"/>
      <c r="BR130" s="86"/>
      <c r="BS130" s="86"/>
      <c r="BT130" s="86"/>
      <c r="BU130" s="86"/>
      <c r="BV130" s="86"/>
    </row>
    <row r="131" spans="1:74" s="78" customFormat="1" ht="14.1" customHeight="1">
      <c r="A131" s="182">
        <v>30</v>
      </c>
      <c r="B131" s="108">
        <v>8</v>
      </c>
      <c r="C131" s="109" t="s">
        <v>365</v>
      </c>
      <c r="D131" s="193" t="s">
        <v>364</v>
      </c>
      <c r="E131" s="110" t="s">
        <v>15</v>
      </c>
      <c r="F131" s="111">
        <v>19562</v>
      </c>
      <c r="G131" s="114" t="s">
        <v>399</v>
      </c>
      <c r="H131" s="189" t="s">
        <v>529</v>
      </c>
      <c r="I131" s="190"/>
      <c r="J131" s="191">
        <v>12</v>
      </c>
      <c r="K131" s="109">
        <v>6</v>
      </c>
      <c r="L131" s="116"/>
      <c r="M131" s="109">
        <v>30</v>
      </c>
      <c r="N131" s="189">
        <v>13</v>
      </c>
      <c r="O131" s="191">
        <v>16</v>
      </c>
      <c r="P131" s="233">
        <v>15</v>
      </c>
      <c r="Q131" s="233"/>
      <c r="R131" s="233"/>
      <c r="S131" s="192">
        <f>J131+M131+O131+R131</f>
        <v>58</v>
      </c>
      <c r="T131" s="242">
        <f>AJ131</f>
        <v>58</v>
      </c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  <c r="AI131" s="235">
        <f>SUM(V131:AH131)</f>
        <v>0</v>
      </c>
      <c r="AJ131" s="238">
        <f>S131+AI131</f>
        <v>58</v>
      </c>
      <c r="AK131" s="239" t="str">
        <f>D131</f>
        <v>VALUCHOVÁ Natálie</v>
      </c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  <c r="AV131" s="86"/>
      <c r="AW131" s="86"/>
      <c r="AX131" s="86"/>
      <c r="AY131" s="86"/>
      <c r="AZ131" s="86"/>
      <c r="BA131" s="86"/>
      <c r="BB131" s="86"/>
      <c r="BC131" s="86"/>
      <c r="BD131" s="86"/>
      <c r="BE131" s="86"/>
      <c r="BF131" s="86"/>
      <c r="BG131" s="86"/>
      <c r="BH131" s="86"/>
      <c r="BI131" s="86"/>
      <c r="BJ131" s="86"/>
      <c r="BK131" s="86"/>
      <c r="BL131" s="86"/>
      <c r="BM131" s="86"/>
      <c r="BN131" s="86"/>
      <c r="BO131" s="86"/>
      <c r="BP131" s="86"/>
      <c r="BQ131" s="86"/>
      <c r="BR131" s="86"/>
      <c r="BS131" s="86"/>
      <c r="BT131" s="86"/>
      <c r="BU131" s="86"/>
      <c r="BV131" s="86"/>
    </row>
    <row r="132" spans="1:74" s="78" customFormat="1" ht="14.1" customHeight="1">
      <c r="A132" s="182">
        <v>31</v>
      </c>
      <c r="B132" s="108">
        <v>28</v>
      </c>
      <c r="C132" s="109" t="s">
        <v>74</v>
      </c>
      <c r="D132" s="193" t="s">
        <v>73</v>
      </c>
      <c r="E132" s="110" t="s">
        <v>75</v>
      </c>
      <c r="F132" s="111">
        <v>21335</v>
      </c>
      <c r="G132" s="114" t="s">
        <v>404</v>
      </c>
      <c r="H132" s="189" t="s">
        <v>509</v>
      </c>
      <c r="I132" s="190"/>
      <c r="J132" s="191">
        <v>16</v>
      </c>
      <c r="K132" s="109">
        <v>13</v>
      </c>
      <c r="L132" s="116"/>
      <c r="M132" s="109">
        <v>16</v>
      </c>
      <c r="N132" s="189">
        <v>12</v>
      </c>
      <c r="O132" s="191">
        <v>18</v>
      </c>
      <c r="P132" s="233">
        <v>6</v>
      </c>
      <c r="Q132" s="233">
        <v>5</v>
      </c>
      <c r="R132" s="233"/>
      <c r="S132" s="192">
        <f>J132+M132+O132+R132</f>
        <v>50</v>
      </c>
      <c r="T132" s="242">
        <f>AJ132</f>
        <v>55</v>
      </c>
      <c r="U132" s="86"/>
      <c r="V132" s="86"/>
      <c r="W132" s="86"/>
      <c r="X132" s="86"/>
      <c r="Y132" s="86">
        <v>5</v>
      </c>
      <c r="Z132" s="86"/>
      <c r="AA132" s="86"/>
      <c r="AB132" s="86"/>
      <c r="AC132" s="86"/>
      <c r="AD132" s="86"/>
      <c r="AE132" s="86"/>
      <c r="AF132" s="86"/>
      <c r="AG132" s="86"/>
      <c r="AH132" s="86"/>
      <c r="AI132" s="235">
        <f>SUM(V132:AH132)</f>
        <v>5</v>
      </c>
      <c r="AJ132" s="238">
        <f>S132+AI132</f>
        <v>55</v>
      </c>
      <c r="AK132" s="239" t="str">
        <f>D132</f>
        <v>DOLEŽAL Viktor</v>
      </c>
      <c r="AL132" s="86"/>
      <c r="AM132" s="86"/>
      <c r="AN132" s="86"/>
      <c r="AO132" s="86"/>
      <c r="AP132" s="86"/>
      <c r="AQ132" s="86"/>
      <c r="AR132" s="86"/>
      <c r="AS132" s="86"/>
      <c r="AT132" s="86"/>
      <c r="AU132" s="86"/>
      <c r="AV132" s="86"/>
      <c r="AW132" s="86"/>
      <c r="AX132" s="86"/>
      <c r="AY132" s="86"/>
      <c r="AZ132" s="86"/>
      <c r="BA132" s="86"/>
      <c r="BB132" s="86"/>
      <c r="BC132" s="86"/>
      <c r="BD132" s="86"/>
      <c r="BE132" s="86"/>
      <c r="BF132" s="86"/>
      <c r="BG132" s="86"/>
      <c r="BH132" s="86"/>
      <c r="BI132" s="86"/>
      <c r="BJ132" s="86"/>
      <c r="BK132" s="86"/>
      <c r="BL132" s="86"/>
      <c r="BM132" s="86"/>
      <c r="BN132" s="86"/>
      <c r="BO132" s="86"/>
      <c r="BP132" s="86"/>
      <c r="BQ132" s="86"/>
      <c r="BR132" s="86"/>
      <c r="BS132" s="86"/>
      <c r="BT132" s="86"/>
      <c r="BU132" s="86"/>
      <c r="BV132" s="86"/>
    </row>
    <row r="133" spans="1:74" s="78" customFormat="1" ht="14.1" customHeight="1">
      <c r="A133" s="182">
        <v>32</v>
      </c>
      <c r="B133" s="108">
        <v>15</v>
      </c>
      <c r="C133" s="109" t="s">
        <v>234</v>
      </c>
      <c r="D133" s="193" t="s">
        <v>450</v>
      </c>
      <c r="E133" s="110" t="s">
        <v>94</v>
      </c>
      <c r="F133" s="111">
        <v>21798</v>
      </c>
      <c r="G133" s="114" t="s">
        <v>404</v>
      </c>
      <c r="H133" s="189" t="s">
        <v>530</v>
      </c>
      <c r="I133" s="190"/>
      <c r="J133" s="191">
        <v>10</v>
      </c>
      <c r="K133" s="109">
        <v>11</v>
      </c>
      <c r="L133" s="116"/>
      <c r="M133" s="109">
        <v>20</v>
      </c>
      <c r="N133" s="189">
        <v>11</v>
      </c>
      <c r="O133" s="191">
        <v>20</v>
      </c>
      <c r="P133" s="233">
        <v>9</v>
      </c>
      <c r="Q133" s="233">
        <v>1</v>
      </c>
      <c r="R133" s="233"/>
      <c r="S133" s="192">
        <f>J133+M133+O133+R133</f>
        <v>50</v>
      </c>
      <c r="T133" s="242">
        <f>AJ133</f>
        <v>51</v>
      </c>
      <c r="U133" s="86"/>
      <c r="V133" s="86"/>
      <c r="W133" s="86">
        <v>1</v>
      </c>
      <c r="X133" s="86"/>
      <c r="Y133" s="86"/>
      <c r="Z133" s="86"/>
      <c r="AA133" s="86"/>
      <c r="AB133" s="86"/>
      <c r="AC133" s="86"/>
      <c r="AD133" s="86"/>
      <c r="AE133" s="86"/>
      <c r="AF133" s="86"/>
      <c r="AG133" s="86"/>
      <c r="AH133" s="86"/>
      <c r="AI133" s="235">
        <f>SUM(V133:AH133)</f>
        <v>1</v>
      </c>
      <c r="AJ133" s="238">
        <f>S133+AI133</f>
        <v>51</v>
      </c>
      <c r="AK133" s="239" t="str">
        <f>D133</f>
        <v>MAREK Adam</v>
      </c>
      <c r="AL133" s="86"/>
      <c r="AM133" s="86"/>
      <c r="AN133" s="86"/>
      <c r="AO133" s="86"/>
      <c r="AP133" s="86"/>
      <c r="AQ133" s="86"/>
      <c r="AR133" s="86"/>
      <c r="AS133" s="86"/>
      <c r="AT133" s="86"/>
      <c r="AU133" s="86"/>
      <c r="AV133" s="86"/>
      <c r="AW133" s="86"/>
      <c r="AX133" s="86"/>
      <c r="AY133" s="86"/>
      <c r="AZ133" s="86"/>
      <c r="BA133" s="86"/>
      <c r="BB133" s="86"/>
      <c r="BC133" s="86"/>
      <c r="BD133" s="86"/>
      <c r="BE133" s="86"/>
      <c r="BF133" s="86"/>
      <c r="BG133" s="86"/>
      <c r="BH133" s="86"/>
      <c r="BI133" s="86"/>
      <c r="BJ133" s="86"/>
      <c r="BK133" s="86"/>
      <c r="BL133" s="86"/>
      <c r="BM133" s="86"/>
      <c r="BN133" s="86"/>
      <c r="BO133" s="86"/>
      <c r="BP133" s="86"/>
      <c r="BQ133" s="86"/>
      <c r="BR133" s="86"/>
      <c r="BS133" s="86"/>
      <c r="BT133" s="86"/>
      <c r="BU133" s="86"/>
      <c r="BV133" s="86"/>
    </row>
    <row r="134" spans="1:74" s="78" customFormat="1" ht="14.1" customHeight="1">
      <c r="A134" s="182">
        <v>33</v>
      </c>
      <c r="B134" s="108">
        <v>33</v>
      </c>
      <c r="C134" s="109" t="s">
        <v>383</v>
      </c>
      <c r="D134" s="193" t="s">
        <v>382</v>
      </c>
      <c r="E134" s="110" t="s">
        <v>23</v>
      </c>
      <c r="F134" s="111">
        <v>21355</v>
      </c>
      <c r="G134" s="114" t="s">
        <v>404</v>
      </c>
      <c r="H134" s="189" t="s">
        <v>528</v>
      </c>
      <c r="I134" s="190"/>
      <c r="J134" s="191">
        <v>14</v>
      </c>
      <c r="K134" s="109">
        <v>12</v>
      </c>
      <c r="L134" s="116"/>
      <c r="M134" s="109">
        <v>18</v>
      </c>
      <c r="N134" s="189">
        <v>14</v>
      </c>
      <c r="O134" s="191">
        <v>14</v>
      </c>
      <c r="P134" s="233">
        <v>8</v>
      </c>
      <c r="Q134" s="233">
        <v>4</v>
      </c>
      <c r="R134" s="233"/>
      <c r="S134" s="192">
        <f>J134+M134+O134+R134</f>
        <v>46</v>
      </c>
      <c r="T134" s="242">
        <f>AJ134</f>
        <v>50</v>
      </c>
      <c r="U134" s="86"/>
      <c r="V134" s="86"/>
      <c r="W134" s="86"/>
      <c r="X134" s="86"/>
      <c r="Y134" s="86">
        <v>2</v>
      </c>
      <c r="Z134" s="86">
        <v>2</v>
      </c>
      <c r="AA134" s="86"/>
      <c r="AB134" s="86"/>
      <c r="AC134" s="86"/>
      <c r="AD134" s="86"/>
      <c r="AE134" s="86"/>
      <c r="AF134" s="86"/>
      <c r="AG134" s="86"/>
      <c r="AH134" s="86"/>
      <c r="AI134" s="235">
        <f>SUM(V134:AH134)</f>
        <v>4</v>
      </c>
      <c r="AJ134" s="238">
        <f>S134+AI134</f>
        <v>50</v>
      </c>
      <c r="AK134" s="239" t="str">
        <f>D134</f>
        <v>VOLF Martin</v>
      </c>
      <c r="AL134" s="86"/>
      <c r="AM134" s="86"/>
      <c r="AN134" s="86"/>
      <c r="AO134" s="86"/>
      <c r="AP134" s="86"/>
      <c r="AQ134" s="86"/>
      <c r="AR134" s="86"/>
      <c r="AS134" s="86"/>
      <c r="AT134" s="86"/>
      <c r="AU134" s="86"/>
      <c r="AV134" s="86"/>
      <c r="AW134" s="86"/>
      <c r="AX134" s="86"/>
      <c r="AY134" s="86"/>
      <c r="AZ134" s="86"/>
      <c r="BA134" s="86"/>
      <c r="BB134" s="86"/>
      <c r="BC134" s="86"/>
      <c r="BD134" s="86"/>
      <c r="BE134" s="86"/>
      <c r="BF134" s="86"/>
      <c r="BG134" s="86"/>
      <c r="BH134" s="86"/>
      <c r="BI134" s="86"/>
      <c r="BJ134" s="86"/>
      <c r="BK134" s="86"/>
      <c r="BL134" s="86"/>
      <c r="BM134" s="86"/>
      <c r="BN134" s="86"/>
      <c r="BO134" s="86"/>
      <c r="BP134" s="86"/>
      <c r="BQ134" s="86"/>
      <c r="BR134" s="86"/>
      <c r="BS134" s="86"/>
      <c r="BT134" s="86"/>
      <c r="BU134" s="86"/>
      <c r="BV134" s="86"/>
    </row>
    <row r="135" spans="1:74" s="78" customFormat="1" ht="14.1" customHeight="1">
      <c r="A135" s="182">
        <v>34</v>
      </c>
      <c r="B135" s="108">
        <v>30</v>
      </c>
      <c r="C135" s="109" t="s">
        <v>43</v>
      </c>
      <c r="D135" s="193" t="s">
        <v>42</v>
      </c>
      <c r="E135" s="110" t="s">
        <v>44</v>
      </c>
      <c r="F135" s="111">
        <v>21679</v>
      </c>
      <c r="G135" s="114" t="s">
        <v>404</v>
      </c>
      <c r="H135" s="189" t="s">
        <v>512</v>
      </c>
      <c r="I135" s="190"/>
      <c r="J135" s="191">
        <v>10</v>
      </c>
      <c r="K135" s="109">
        <v>15</v>
      </c>
      <c r="L135" s="116"/>
      <c r="M135" s="109">
        <v>12</v>
      </c>
      <c r="N135" s="189">
        <v>10</v>
      </c>
      <c r="O135" s="191">
        <v>22</v>
      </c>
      <c r="P135" s="233">
        <v>11</v>
      </c>
      <c r="Q135" s="233">
        <v>1</v>
      </c>
      <c r="R135" s="233"/>
      <c r="S135" s="192">
        <f>J135+M135+O135+R135</f>
        <v>44</v>
      </c>
      <c r="T135" s="242">
        <f>AJ135</f>
        <v>45</v>
      </c>
      <c r="U135" s="86"/>
      <c r="V135" s="86">
        <v>1</v>
      </c>
      <c r="W135" s="86"/>
      <c r="X135" s="86"/>
      <c r="Y135" s="86"/>
      <c r="Z135" s="86"/>
      <c r="AA135" s="86"/>
      <c r="AB135" s="86"/>
      <c r="AC135" s="86"/>
      <c r="AD135" s="86"/>
      <c r="AE135" s="86"/>
      <c r="AF135" s="86"/>
      <c r="AG135" s="86"/>
      <c r="AH135" s="86"/>
      <c r="AI135" s="235">
        <f>SUM(V135:AH135)</f>
        <v>1</v>
      </c>
      <c r="AJ135" s="238">
        <f>S135+AI135</f>
        <v>45</v>
      </c>
      <c r="AK135" s="239" t="str">
        <f>D135</f>
        <v>BURÁŇ Filip</v>
      </c>
      <c r="AL135" s="86"/>
      <c r="AM135" s="86"/>
      <c r="AN135" s="86"/>
      <c r="AO135" s="86"/>
      <c r="AP135" s="86"/>
      <c r="AQ135" s="86"/>
      <c r="AR135" s="86"/>
      <c r="AS135" s="86"/>
      <c r="AT135" s="86"/>
      <c r="AU135" s="86"/>
      <c r="AV135" s="86"/>
      <c r="AW135" s="86"/>
      <c r="AX135" s="86"/>
      <c r="AY135" s="86"/>
      <c r="AZ135" s="86"/>
      <c r="BA135" s="86"/>
      <c r="BB135" s="86"/>
      <c r="BC135" s="86"/>
      <c r="BD135" s="86"/>
      <c r="BE135" s="86"/>
      <c r="BF135" s="86"/>
      <c r="BG135" s="86"/>
      <c r="BH135" s="86"/>
      <c r="BI135" s="86"/>
      <c r="BJ135" s="86"/>
      <c r="BK135" s="86"/>
      <c r="BL135" s="86"/>
      <c r="BM135" s="86"/>
      <c r="BN135" s="86"/>
      <c r="BO135" s="86"/>
      <c r="BP135" s="86"/>
      <c r="BQ135" s="86"/>
      <c r="BR135" s="86"/>
      <c r="BS135" s="86"/>
      <c r="BT135" s="86"/>
      <c r="BU135" s="86"/>
      <c r="BV135" s="86"/>
    </row>
    <row r="136" spans="1:74" s="78" customFormat="1" ht="14.1" customHeight="1">
      <c r="A136" s="182">
        <v>35</v>
      </c>
      <c r="B136" s="108">
        <v>35</v>
      </c>
      <c r="C136" s="109" t="s">
        <v>463</v>
      </c>
      <c r="D136" s="193" t="s">
        <v>464</v>
      </c>
      <c r="E136" s="110" t="s">
        <v>44</v>
      </c>
      <c r="F136" s="111">
        <v>21493</v>
      </c>
      <c r="G136" s="114" t="s">
        <v>404</v>
      </c>
      <c r="H136" s="189" t="s">
        <v>511</v>
      </c>
      <c r="I136" s="190"/>
      <c r="J136" s="191">
        <v>12</v>
      </c>
      <c r="K136" s="109">
        <v>14</v>
      </c>
      <c r="L136" s="116"/>
      <c r="M136" s="109">
        <v>14</v>
      </c>
      <c r="N136" s="189">
        <v>16</v>
      </c>
      <c r="O136" s="191">
        <v>10</v>
      </c>
      <c r="P136" s="233">
        <v>12</v>
      </c>
      <c r="Q136" s="233"/>
      <c r="R136" s="233"/>
      <c r="S136" s="192">
        <f>J136+M136+O136+R136</f>
        <v>36</v>
      </c>
      <c r="T136" s="242">
        <f>AJ136</f>
        <v>36</v>
      </c>
      <c r="U136" s="86"/>
      <c r="V136" s="86"/>
      <c r="W136" s="86"/>
      <c r="X136" s="86"/>
      <c r="Y136" s="86"/>
      <c r="Z136" s="86"/>
      <c r="AA136" s="86"/>
      <c r="AB136" s="86"/>
      <c r="AC136" s="86"/>
      <c r="AD136" s="86"/>
      <c r="AE136" s="86"/>
      <c r="AF136" s="86"/>
      <c r="AG136" s="86"/>
      <c r="AH136" s="86"/>
      <c r="AI136" s="235">
        <f>SUM(V136:AH136)</f>
        <v>0</v>
      </c>
      <c r="AJ136" s="238">
        <f>S136+AI136</f>
        <v>36</v>
      </c>
      <c r="AK136" s="239" t="str">
        <f>D136</f>
        <v>KUBÍČEK Jan</v>
      </c>
      <c r="AL136" s="86"/>
      <c r="AM136" s="86"/>
      <c r="AN136" s="86"/>
      <c r="AO136" s="86"/>
      <c r="AP136" s="86"/>
      <c r="AQ136" s="86"/>
      <c r="AR136" s="86"/>
      <c r="AS136" s="86"/>
      <c r="AT136" s="86"/>
      <c r="AU136" s="86"/>
      <c r="AV136" s="86"/>
      <c r="AW136" s="86"/>
      <c r="AX136" s="86"/>
      <c r="AY136" s="86"/>
      <c r="AZ136" s="86"/>
      <c r="BA136" s="86"/>
      <c r="BB136" s="86"/>
      <c r="BC136" s="86"/>
      <c r="BD136" s="86"/>
      <c r="BE136" s="86"/>
      <c r="BF136" s="86"/>
      <c r="BG136" s="86"/>
      <c r="BH136" s="86"/>
      <c r="BI136" s="86"/>
      <c r="BJ136" s="86"/>
      <c r="BK136" s="86"/>
      <c r="BL136" s="86"/>
      <c r="BM136" s="86"/>
      <c r="BN136" s="86"/>
      <c r="BO136" s="86"/>
      <c r="BP136" s="86"/>
      <c r="BQ136" s="86"/>
      <c r="BR136" s="86"/>
      <c r="BS136" s="86"/>
      <c r="BT136" s="86"/>
      <c r="BU136" s="86"/>
      <c r="BV136" s="86"/>
    </row>
    <row r="137" spans="1:74" s="78" customFormat="1" ht="14.1" customHeight="1">
      <c r="A137" s="182">
        <v>36</v>
      </c>
      <c r="B137" s="108">
        <v>31</v>
      </c>
      <c r="C137" s="109" t="s">
        <v>246</v>
      </c>
      <c r="D137" s="193" t="s">
        <v>245</v>
      </c>
      <c r="E137" s="110" t="s">
        <v>247</v>
      </c>
      <c r="F137" s="111">
        <v>20928</v>
      </c>
      <c r="G137" s="114" t="s">
        <v>404</v>
      </c>
      <c r="H137" s="189" t="s">
        <v>532</v>
      </c>
      <c r="I137" s="190"/>
      <c r="J137" s="191">
        <v>6</v>
      </c>
      <c r="K137" s="109">
        <v>16</v>
      </c>
      <c r="L137" s="116"/>
      <c r="M137" s="109">
        <v>10</v>
      </c>
      <c r="N137" s="189">
        <v>15</v>
      </c>
      <c r="O137" s="191">
        <v>12</v>
      </c>
      <c r="P137" s="233">
        <v>16</v>
      </c>
      <c r="Q137" s="233">
        <v>-60</v>
      </c>
      <c r="R137" s="233"/>
      <c r="S137" s="192">
        <f>J137+M137+O137+R137</f>
        <v>28</v>
      </c>
      <c r="T137" s="242">
        <f>AJ137</f>
        <v>-32</v>
      </c>
      <c r="U137" s="86"/>
      <c r="V137" s="86"/>
      <c r="W137" s="86"/>
      <c r="X137" s="86"/>
      <c r="Y137" s="86"/>
      <c r="Z137" s="86"/>
      <c r="AA137" s="86"/>
      <c r="AB137" s="86"/>
      <c r="AC137" s="86"/>
      <c r="AD137" s="86"/>
      <c r="AE137" s="86"/>
      <c r="AF137" s="86"/>
      <c r="AG137" s="86"/>
      <c r="AH137" s="86">
        <v>-60</v>
      </c>
      <c r="AI137" s="235">
        <f>SUM(V137:AH137)</f>
        <v>-60</v>
      </c>
      <c r="AJ137" s="238">
        <f>S137+AI137</f>
        <v>-32</v>
      </c>
      <c r="AK137" s="239" t="str">
        <f>D137</f>
        <v>MOLÁK Dominik</v>
      </c>
      <c r="AL137" s="86"/>
      <c r="AM137" s="86"/>
      <c r="AN137" s="86"/>
      <c r="AO137" s="86"/>
      <c r="AP137" s="86"/>
      <c r="AQ137" s="86"/>
      <c r="AR137" s="86"/>
      <c r="AS137" s="86"/>
      <c r="AT137" s="86"/>
      <c r="AU137" s="86"/>
      <c r="AV137" s="86"/>
      <c r="AW137" s="86"/>
      <c r="AX137" s="86"/>
      <c r="AY137" s="86"/>
      <c r="AZ137" s="86"/>
      <c r="BA137" s="86"/>
      <c r="BB137" s="86"/>
      <c r="BC137" s="86"/>
      <c r="BD137" s="86"/>
      <c r="BE137" s="86"/>
      <c r="BF137" s="86"/>
      <c r="BG137" s="86"/>
      <c r="BH137" s="86"/>
      <c r="BI137" s="86"/>
      <c r="BJ137" s="86"/>
      <c r="BK137" s="86"/>
      <c r="BL137" s="86"/>
      <c r="BM137" s="86"/>
      <c r="BN137" s="86"/>
      <c r="BO137" s="86"/>
      <c r="BP137" s="86"/>
      <c r="BQ137" s="86"/>
      <c r="BR137" s="86"/>
      <c r="BS137" s="86"/>
      <c r="BT137" s="86"/>
      <c r="BU137" s="86"/>
      <c r="BV137" s="86"/>
    </row>
    <row r="138" spans="1:74" s="78" customFormat="1" ht="16.5">
      <c r="A138" s="181"/>
      <c r="B138" s="183"/>
      <c r="C138" s="184" t="s">
        <v>475</v>
      </c>
      <c r="D138" s="185">
        <v>36</v>
      </c>
      <c r="E138" s="183"/>
      <c r="F138" s="183"/>
      <c r="G138" s="186"/>
      <c r="H138" s="214" t="s">
        <v>533</v>
      </c>
      <c r="I138" s="215"/>
      <c r="J138" s="215"/>
      <c r="K138" s="232" t="s">
        <v>613</v>
      </c>
      <c r="L138" s="232"/>
      <c r="M138" s="232"/>
      <c r="N138" s="246"/>
      <c r="O138" s="246"/>
      <c r="P138" s="244" t="s">
        <v>621</v>
      </c>
      <c r="Q138" s="244"/>
      <c r="R138" s="244"/>
      <c r="S138" s="183"/>
      <c r="T138" s="86"/>
      <c r="U138" s="86"/>
      <c r="V138" s="86"/>
      <c r="W138" s="86"/>
      <c r="X138" s="86"/>
      <c r="Y138" s="86"/>
      <c r="Z138" s="86"/>
      <c r="AA138" s="86"/>
      <c r="AB138" s="86"/>
      <c r="AC138" s="86"/>
      <c r="AD138" s="86"/>
      <c r="AE138" s="86"/>
      <c r="AF138" s="86"/>
      <c r="AG138" s="86"/>
      <c r="AH138" s="86"/>
      <c r="AI138" s="86"/>
      <c r="AJ138" s="86"/>
      <c r="AK138" s="86"/>
      <c r="AL138" s="86"/>
      <c r="AM138" s="86"/>
      <c r="AN138" s="86"/>
      <c r="AO138" s="86"/>
      <c r="AP138" s="86"/>
      <c r="AQ138" s="86"/>
      <c r="AR138" s="86"/>
      <c r="AS138" s="86"/>
      <c r="AT138" s="86"/>
      <c r="AU138" s="86"/>
      <c r="AV138" s="86"/>
      <c r="AW138" s="86"/>
      <c r="AX138" s="86"/>
      <c r="AY138" s="86"/>
      <c r="AZ138" s="86"/>
      <c r="BA138" s="86"/>
      <c r="BB138" s="86"/>
      <c r="BC138" s="86"/>
      <c r="BD138" s="86"/>
      <c r="BE138" s="86"/>
      <c r="BF138" s="86"/>
      <c r="BG138" s="86"/>
      <c r="BH138" s="86"/>
      <c r="BI138" s="86"/>
      <c r="BJ138" s="86"/>
      <c r="BK138" s="86"/>
      <c r="BL138" s="86"/>
      <c r="BM138" s="86"/>
      <c r="BN138" s="86"/>
      <c r="BO138" s="86"/>
      <c r="BP138" s="86"/>
      <c r="BQ138" s="86"/>
      <c r="BR138" s="86"/>
      <c r="BS138" s="86"/>
      <c r="BT138" s="86"/>
      <c r="BU138" s="86"/>
      <c r="BV138" s="86"/>
    </row>
    <row r="139" spans="1:74">
      <c r="P139" s="245" t="s">
        <v>620</v>
      </c>
    </row>
    <row r="140" spans="1:74" s="78" customFormat="1" ht="18.75" customHeight="1" thickBot="1">
      <c r="A140" s="216" t="s">
        <v>474</v>
      </c>
      <c r="B140" s="216"/>
      <c r="C140" s="216"/>
      <c r="D140" s="216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  <c r="R140" s="216"/>
      <c r="S140" s="216"/>
      <c r="T140" s="86"/>
      <c r="U140" s="86"/>
      <c r="V140" s="86"/>
      <c r="W140" s="86"/>
      <c r="X140" s="86"/>
      <c r="Y140" s="86"/>
      <c r="Z140" s="86"/>
      <c r="AA140" s="86"/>
      <c r="AB140" s="86"/>
      <c r="AC140" s="86"/>
      <c r="AD140" s="86"/>
      <c r="AE140" s="86"/>
      <c r="AF140" s="86"/>
      <c r="AG140" s="86"/>
      <c r="AH140" s="86"/>
      <c r="AI140" s="86"/>
      <c r="AJ140" s="86"/>
      <c r="AK140" s="86"/>
      <c r="AL140" s="86"/>
      <c r="AM140" s="86"/>
      <c r="AN140" s="86"/>
      <c r="AO140" s="86"/>
      <c r="AP140" s="86"/>
      <c r="AQ140" s="86"/>
      <c r="AR140" s="86"/>
      <c r="AS140" s="86"/>
      <c r="AT140" s="86"/>
      <c r="AU140" s="86"/>
      <c r="AV140" s="86"/>
      <c r="AW140" s="86"/>
      <c r="AX140" s="86"/>
      <c r="AY140" s="86"/>
      <c r="AZ140" s="86"/>
      <c r="BA140" s="86"/>
      <c r="BB140" s="86"/>
      <c r="BC140" s="86"/>
      <c r="BD140" s="86"/>
      <c r="BE140" s="86"/>
      <c r="BF140" s="86"/>
      <c r="BG140" s="86"/>
      <c r="BH140" s="86"/>
      <c r="BI140" s="86"/>
      <c r="BJ140" s="86"/>
      <c r="BK140" s="86"/>
      <c r="BL140" s="86"/>
      <c r="BM140" s="86"/>
      <c r="BN140" s="86"/>
      <c r="BO140" s="86"/>
      <c r="BP140" s="86"/>
      <c r="BQ140" s="86"/>
      <c r="BR140" s="86"/>
      <c r="BS140" s="86"/>
      <c r="BT140" s="86"/>
      <c r="BU140" s="86"/>
      <c r="BV140" s="86"/>
    </row>
    <row r="141" spans="1:74" s="78" customFormat="1" ht="16.5">
      <c r="A141" s="178"/>
      <c r="B141" s="178"/>
      <c r="C141" s="179"/>
      <c r="D141" s="178"/>
      <c r="E141" s="178"/>
      <c r="F141" s="178"/>
      <c r="G141" s="178"/>
      <c r="H141" s="180"/>
      <c r="I141" s="180"/>
      <c r="J141" s="180"/>
      <c r="K141" s="180"/>
      <c r="L141" s="180"/>
      <c r="M141" s="180"/>
      <c r="N141" s="180"/>
      <c r="O141" s="180"/>
      <c r="P141" s="180"/>
      <c r="Q141" s="180"/>
      <c r="R141" s="180"/>
      <c r="S141" s="178"/>
      <c r="T141" s="86"/>
      <c r="U141" s="86"/>
      <c r="V141" s="86"/>
      <c r="W141" s="86"/>
      <c r="X141" s="86"/>
      <c r="Y141" s="86"/>
      <c r="Z141" s="86"/>
      <c r="AA141" s="86"/>
      <c r="AB141" s="86"/>
      <c r="AC141" s="86"/>
      <c r="AD141" s="86"/>
      <c r="AE141" s="86"/>
      <c r="AF141" s="86"/>
      <c r="AG141" s="86"/>
      <c r="AH141" s="86"/>
      <c r="AI141" s="86"/>
      <c r="AJ141" s="86"/>
      <c r="AK141" s="86"/>
      <c r="AL141" s="86"/>
      <c r="AM141" s="86"/>
      <c r="AN141" s="86"/>
      <c r="AO141" s="86"/>
      <c r="AP141" s="86"/>
      <c r="AQ141" s="86"/>
      <c r="AR141" s="86"/>
      <c r="AS141" s="86"/>
      <c r="AT141" s="86"/>
      <c r="AU141" s="86"/>
      <c r="AV141" s="86"/>
      <c r="AW141" s="86"/>
      <c r="AX141" s="86"/>
      <c r="AY141" s="86"/>
      <c r="AZ141" s="86"/>
      <c r="BA141" s="86"/>
      <c r="BB141" s="86"/>
      <c r="BC141" s="86"/>
      <c r="BD141" s="86"/>
      <c r="BE141" s="86"/>
      <c r="BF141" s="86"/>
      <c r="BG141" s="86"/>
      <c r="BH141" s="86"/>
      <c r="BI141" s="86"/>
      <c r="BJ141" s="86"/>
      <c r="BK141" s="86"/>
      <c r="BL141" s="86"/>
      <c r="BM141" s="86"/>
      <c r="BN141" s="86"/>
      <c r="BO141" s="86"/>
      <c r="BP141" s="86"/>
      <c r="BQ141" s="86"/>
      <c r="BR141" s="86"/>
      <c r="BS141" s="86"/>
      <c r="BT141" s="86"/>
      <c r="BU141" s="86"/>
      <c r="BV141" s="234"/>
    </row>
    <row r="142" spans="1:74" s="78" customFormat="1" ht="14.1" customHeight="1">
      <c r="A142" s="182">
        <v>1</v>
      </c>
      <c r="B142" s="108">
        <v>26</v>
      </c>
      <c r="C142" s="109" t="s">
        <v>423</v>
      </c>
      <c r="D142" s="193" t="s">
        <v>424</v>
      </c>
      <c r="E142" s="110" t="s">
        <v>8</v>
      </c>
      <c r="F142" s="111">
        <v>10972</v>
      </c>
      <c r="G142" s="114" t="s">
        <v>447</v>
      </c>
      <c r="H142" s="189" t="s">
        <v>497</v>
      </c>
      <c r="I142" s="190"/>
      <c r="J142" s="191">
        <v>40</v>
      </c>
      <c r="K142" s="109">
        <v>1</v>
      </c>
      <c r="L142" s="116">
        <v>23</v>
      </c>
      <c r="M142" s="109">
        <v>40</v>
      </c>
      <c r="N142" s="189">
        <v>1</v>
      </c>
      <c r="O142" s="191">
        <v>40</v>
      </c>
      <c r="P142" s="233">
        <v>1</v>
      </c>
      <c r="Q142" s="233">
        <v>61</v>
      </c>
      <c r="R142" s="233"/>
      <c r="S142" s="192">
        <f>J142+M142+O142+R142</f>
        <v>120</v>
      </c>
      <c r="T142" s="242">
        <f>AJ142</f>
        <v>181</v>
      </c>
      <c r="U142" s="86"/>
      <c r="V142" s="86">
        <v>3</v>
      </c>
      <c r="W142" s="86">
        <v>5</v>
      </c>
      <c r="X142" s="86">
        <v>2</v>
      </c>
      <c r="Y142" s="86"/>
      <c r="Z142" s="86">
        <v>5</v>
      </c>
      <c r="AA142" s="86">
        <v>5</v>
      </c>
      <c r="AB142" s="86">
        <v>5</v>
      </c>
      <c r="AC142" s="86">
        <v>1</v>
      </c>
      <c r="AD142" s="86">
        <v>5</v>
      </c>
      <c r="AE142" s="86">
        <v>10</v>
      </c>
      <c r="AF142" s="86"/>
      <c r="AG142" s="86"/>
      <c r="AH142" s="86">
        <v>20</v>
      </c>
      <c r="AI142" s="235">
        <f>SUM(V142:AH142)</f>
        <v>61</v>
      </c>
      <c r="AJ142" s="238">
        <f>S142+AI142</f>
        <v>181</v>
      </c>
      <c r="AK142" s="239" t="str">
        <f t="shared" ref="AK142" si="4">D142</f>
        <v>BABOR Daniel</v>
      </c>
      <c r="AL142" s="86"/>
      <c r="AM142" s="86"/>
      <c r="AN142" s="86"/>
      <c r="AO142" s="86"/>
      <c r="AP142" s="86"/>
      <c r="AQ142" s="86"/>
      <c r="AR142" s="86"/>
      <c r="AS142" s="86"/>
      <c r="AT142" s="86"/>
      <c r="AU142" s="86"/>
      <c r="AV142" s="86"/>
      <c r="AW142" s="86"/>
      <c r="AX142" s="86"/>
      <c r="AY142" s="86"/>
      <c r="AZ142" s="86"/>
      <c r="BA142" s="86"/>
      <c r="BB142" s="86"/>
      <c r="BC142" s="86"/>
      <c r="BD142" s="86"/>
      <c r="BE142" s="86"/>
      <c r="BF142" s="86"/>
      <c r="BG142" s="86"/>
      <c r="BH142" s="86"/>
      <c r="BI142" s="86"/>
      <c r="BJ142" s="86"/>
      <c r="BK142" s="86"/>
      <c r="BL142" s="86"/>
      <c r="BM142" s="86"/>
      <c r="BN142" s="86"/>
      <c r="BO142" s="86"/>
      <c r="BP142" s="86"/>
      <c r="BQ142" s="86"/>
      <c r="BR142" s="86"/>
      <c r="BS142" s="86"/>
      <c r="BT142" s="86"/>
      <c r="BU142" s="86"/>
      <c r="BV142" s="234"/>
    </row>
    <row r="143" spans="1:74" s="78" customFormat="1" ht="14.1" customHeight="1">
      <c r="A143" s="182">
        <v>2</v>
      </c>
      <c r="B143" s="108">
        <v>7</v>
      </c>
      <c r="C143" s="109" t="s">
        <v>169</v>
      </c>
      <c r="D143" s="193" t="s">
        <v>168</v>
      </c>
      <c r="E143" s="110" t="s">
        <v>170</v>
      </c>
      <c r="F143" s="111">
        <v>7815</v>
      </c>
      <c r="G143" s="114" t="s">
        <v>447</v>
      </c>
      <c r="H143" s="189" t="s">
        <v>498</v>
      </c>
      <c r="I143" s="190"/>
      <c r="J143" s="191">
        <v>38</v>
      </c>
      <c r="K143" s="109">
        <v>2</v>
      </c>
      <c r="L143" s="116">
        <v>9</v>
      </c>
      <c r="M143" s="109">
        <v>38</v>
      </c>
      <c r="N143" s="189">
        <v>2</v>
      </c>
      <c r="O143" s="191">
        <v>38</v>
      </c>
      <c r="P143" s="233">
        <v>2</v>
      </c>
      <c r="Q143" s="233">
        <v>16</v>
      </c>
      <c r="R143" s="233"/>
      <c r="S143" s="192">
        <f>J143+M143+O143+R143</f>
        <v>114</v>
      </c>
      <c r="T143" s="242">
        <f>AJ143</f>
        <v>130</v>
      </c>
      <c r="U143" s="86"/>
      <c r="V143" s="86"/>
      <c r="W143" s="86">
        <v>2</v>
      </c>
      <c r="X143" s="86">
        <v>1</v>
      </c>
      <c r="Y143" s="86">
        <v>5</v>
      </c>
      <c r="Z143" s="86"/>
      <c r="AA143" s="86"/>
      <c r="AB143" s="86"/>
      <c r="AC143" s="86">
        <v>2</v>
      </c>
      <c r="AD143" s="86"/>
      <c r="AE143" s="86">
        <v>6</v>
      </c>
      <c r="AF143" s="86"/>
      <c r="AG143" s="86"/>
      <c r="AH143" s="86"/>
      <c r="AI143" s="235">
        <f>SUM(V143:AH143)</f>
        <v>16</v>
      </c>
      <c r="AJ143" s="238">
        <f>S143+AI143</f>
        <v>130</v>
      </c>
      <c r="AK143" s="239" t="str">
        <f t="shared" ref="AK143:AK162" si="5">D143</f>
        <v>KLABOUCH Petr</v>
      </c>
      <c r="AL143" s="86"/>
      <c r="AM143" s="86"/>
      <c r="AN143" s="86"/>
      <c r="AO143" s="86"/>
      <c r="AP143" s="86"/>
      <c r="AQ143" s="86"/>
      <c r="AR143" s="86"/>
      <c r="AS143" s="86"/>
      <c r="AT143" s="86"/>
      <c r="AU143" s="86"/>
      <c r="AV143" s="86"/>
      <c r="AW143" s="86"/>
      <c r="AX143" s="86"/>
      <c r="AY143" s="86"/>
      <c r="AZ143" s="86"/>
      <c r="BA143" s="86"/>
      <c r="BB143" s="86"/>
      <c r="BC143" s="86"/>
      <c r="BD143" s="86"/>
      <c r="BE143" s="86"/>
      <c r="BF143" s="86"/>
      <c r="BG143" s="86"/>
      <c r="BH143" s="86"/>
      <c r="BI143" s="86"/>
      <c r="BJ143" s="86"/>
      <c r="BK143" s="86"/>
      <c r="BL143" s="86"/>
      <c r="BM143" s="86"/>
      <c r="BN143" s="86"/>
      <c r="BO143" s="86"/>
      <c r="BP143" s="86"/>
      <c r="BQ143" s="86"/>
      <c r="BR143" s="86"/>
      <c r="BS143" s="86"/>
      <c r="BT143" s="86"/>
      <c r="BU143" s="86"/>
      <c r="BV143" s="234"/>
    </row>
    <row r="144" spans="1:74" s="78" customFormat="1" ht="14.1" customHeight="1">
      <c r="A144" s="182">
        <v>3</v>
      </c>
      <c r="B144" s="108">
        <v>38</v>
      </c>
      <c r="C144" s="109" t="s">
        <v>163</v>
      </c>
      <c r="D144" s="193" t="s">
        <v>162</v>
      </c>
      <c r="E144" s="110" t="s">
        <v>164</v>
      </c>
      <c r="F144" s="111">
        <v>18904</v>
      </c>
      <c r="G144" s="114" t="s">
        <v>447</v>
      </c>
      <c r="H144" s="189" t="s">
        <v>516</v>
      </c>
      <c r="I144" s="190"/>
      <c r="J144" s="191">
        <v>38</v>
      </c>
      <c r="K144" s="109">
        <v>8</v>
      </c>
      <c r="L144" s="116">
        <v>2</v>
      </c>
      <c r="M144" s="109">
        <v>26</v>
      </c>
      <c r="N144" s="189">
        <v>4</v>
      </c>
      <c r="O144" s="191">
        <v>34</v>
      </c>
      <c r="P144" s="233">
        <v>3</v>
      </c>
      <c r="Q144" s="233">
        <v>13</v>
      </c>
      <c r="R144" s="233"/>
      <c r="S144" s="192">
        <f>J144+M144+O144+R144</f>
        <v>98</v>
      </c>
      <c r="T144" s="242">
        <f>AJ144</f>
        <v>111</v>
      </c>
      <c r="U144" s="86"/>
      <c r="V144" s="86">
        <v>5</v>
      </c>
      <c r="W144" s="86">
        <v>1</v>
      </c>
      <c r="X144" s="86"/>
      <c r="Y144" s="86">
        <v>3</v>
      </c>
      <c r="Z144" s="86"/>
      <c r="AA144" s="86"/>
      <c r="AB144" s="86">
        <v>1</v>
      </c>
      <c r="AC144" s="86">
        <v>3</v>
      </c>
      <c r="AD144" s="86"/>
      <c r="AE144" s="86"/>
      <c r="AF144" s="86"/>
      <c r="AG144" s="86"/>
      <c r="AH144" s="86"/>
      <c r="AI144" s="235">
        <f>SUM(V144:AH144)</f>
        <v>13</v>
      </c>
      <c r="AJ144" s="238">
        <f>S144+AI144</f>
        <v>111</v>
      </c>
      <c r="AK144" s="239" t="str">
        <f t="shared" si="5"/>
        <v>KELEMEN Petr</v>
      </c>
      <c r="AL144" s="86"/>
      <c r="AM144" s="86"/>
      <c r="AN144" s="86"/>
      <c r="AO144" s="86"/>
      <c r="AP144" s="86"/>
      <c r="AQ144" s="86"/>
      <c r="AR144" s="86"/>
      <c r="AS144" s="86"/>
      <c r="AT144" s="86"/>
      <c r="AU144" s="86"/>
      <c r="AV144" s="86"/>
      <c r="AW144" s="86"/>
      <c r="AX144" s="86"/>
      <c r="AY144" s="86"/>
      <c r="AZ144" s="86"/>
      <c r="BA144" s="86"/>
      <c r="BB144" s="86"/>
      <c r="BC144" s="86"/>
      <c r="BD144" s="86"/>
      <c r="BE144" s="86"/>
      <c r="BF144" s="86"/>
      <c r="BG144" s="86"/>
      <c r="BH144" s="86"/>
      <c r="BI144" s="86"/>
      <c r="BJ144" s="86"/>
      <c r="BK144" s="86"/>
      <c r="BL144" s="86"/>
      <c r="BM144" s="86"/>
      <c r="BN144" s="86"/>
      <c r="BO144" s="86"/>
      <c r="BP144" s="86"/>
      <c r="BQ144" s="86"/>
      <c r="BR144" s="86"/>
      <c r="BS144" s="86"/>
      <c r="BT144" s="86"/>
      <c r="BU144" s="86"/>
      <c r="BV144" s="234"/>
    </row>
    <row r="145" spans="1:74" s="78" customFormat="1" ht="14.1" customHeight="1">
      <c r="A145" s="182">
        <v>4</v>
      </c>
      <c r="B145" s="108">
        <v>22</v>
      </c>
      <c r="C145" s="109" t="s">
        <v>371</v>
      </c>
      <c r="D145" s="193" t="s">
        <v>370</v>
      </c>
      <c r="E145" s="110" t="s">
        <v>44</v>
      </c>
      <c r="F145" s="111">
        <v>12190</v>
      </c>
      <c r="G145" s="114" t="s">
        <v>447</v>
      </c>
      <c r="H145" s="189" t="s">
        <v>499</v>
      </c>
      <c r="I145" s="190"/>
      <c r="J145" s="191">
        <v>36</v>
      </c>
      <c r="K145" s="109">
        <v>5</v>
      </c>
      <c r="L145" s="116">
        <v>4</v>
      </c>
      <c r="M145" s="109">
        <v>32</v>
      </c>
      <c r="N145" s="189">
        <v>5</v>
      </c>
      <c r="O145" s="191">
        <v>32</v>
      </c>
      <c r="P145" s="233">
        <v>7</v>
      </c>
      <c r="Q145" s="233">
        <v>7</v>
      </c>
      <c r="R145" s="233"/>
      <c r="S145" s="192">
        <f>J145+M145+O145+R145</f>
        <v>100</v>
      </c>
      <c r="T145" s="242">
        <f>AJ145</f>
        <v>107</v>
      </c>
      <c r="U145" s="86"/>
      <c r="V145" s="86"/>
      <c r="W145" s="86"/>
      <c r="X145" s="86"/>
      <c r="Y145" s="86">
        <v>2</v>
      </c>
      <c r="Z145" s="86"/>
      <c r="AA145" s="86">
        <v>3</v>
      </c>
      <c r="AB145" s="86"/>
      <c r="AC145" s="86"/>
      <c r="AD145" s="86">
        <v>2</v>
      </c>
      <c r="AE145" s="86"/>
      <c r="AF145" s="86"/>
      <c r="AG145" s="86"/>
      <c r="AH145" s="86"/>
      <c r="AI145" s="235">
        <f>SUM(V145:AH145)</f>
        <v>7</v>
      </c>
      <c r="AJ145" s="238">
        <f>S145+AI145</f>
        <v>107</v>
      </c>
      <c r="AK145" s="239" t="str">
        <f t="shared" si="5"/>
        <v>VAVREK Dušan</v>
      </c>
      <c r="AL145" s="86"/>
      <c r="AM145" s="86"/>
      <c r="AN145" s="86"/>
      <c r="AO145" s="86"/>
      <c r="AP145" s="86"/>
      <c r="AQ145" s="86"/>
      <c r="AR145" s="86"/>
      <c r="AS145" s="86"/>
      <c r="AT145" s="86"/>
      <c r="AU145" s="86"/>
      <c r="AV145" s="86"/>
      <c r="AW145" s="86"/>
      <c r="AX145" s="86"/>
      <c r="AY145" s="86"/>
      <c r="AZ145" s="86"/>
      <c r="BA145" s="86"/>
      <c r="BB145" s="86"/>
      <c r="BC145" s="86"/>
      <c r="BD145" s="86"/>
      <c r="BE145" s="86"/>
      <c r="BF145" s="86"/>
      <c r="BG145" s="86"/>
      <c r="BH145" s="86"/>
      <c r="BI145" s="86"/>
      <c r="BJ145" s="86"/>
      <c r="BK145" s="86"/>
      <c r="BL145" s="86"/>
      <c r="BM145" s="86"/>
      <c r="BN145" s="86"/>
      <c r="BO145" s="86"/>
      <c r="BP145" s="86"/>
      <c r="BQ145" s="86"/>
      <c r="BR145" s="86"/>
      <c r="BS145" s="86"/>
      <c r="BT145" s="86"/>
      <c r="BU145" s="86"/>
      <c r="BV145" s="234"/>
    </row>
    <row r="146" spans="1:74" s="78" customFormat="1" ht="14.1" customHeight="1">
      <c r="A146" s="182">
        <v>5</v>
      </c>
      <c r="B146" s="108">
        <v>11</v>
      </c>
      <c r="C146" s="109" t="s">
        <v>14</v>
      </c>
      <c r="D146" s="193" t="s">
        <v>13</v>
      </c>
      <c r="E146" s="110" t="s">
        <v>15</v>
      </c>
      <c r="F146" s="111">
        <v>11441</v>
      </c>
      <c r="G146" s="114" t="s">
        <v>447</v>
      </c>
      <c r="H146" s="189" t="s">
        <v>500</v>
      </c>
      <c r="I146" s="190"/>
      <c r="J146" s="191">
        <v>34</v>
      </c>
      <c r="K146" s="109">
        <v>7</v>
      </c>
      <c r="L146" s="116">
        <v>3</v>
      </c>
      <c r="M146" s="109">
        <v>28</v>
      </c>
      <c r="N146" s="189">
        <v>6</v>
      </c>
      <c r="O146" s="191">
        <v>30</v>
      </c>
      <c r="P146" s="233">
        <v>11</v>
      </c>
      <c r="Q146" s="233">
        <v>3</v>
      </c>
      <c r="R146" s="233"/>
      <c r="S146" s="192">
        <f>J146+M146+O146+R146</f>
        <v>92</v>
      </c>
      <c r="T146" s="242">
        <f>AJ146</f>
        <v>95</v>
      </c>
      <c r="U146" s="86"/>
      <c r="V146" s="86"/>
      <c r="W146" s="86"/>
      <c r="X146" s="86">
        <v>3</v>
      </c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235">
        <f>SUM(V146:AH146)</f>
        <v>3</v>
      </c>
      <c r="AJ146" s="238">
        <f>S146+AI146</f>
        <v>95</v>
      </c>
      <c r="AK146" s="239" t="str">
        <f t="shared" si="5"/>
        <v>BÁRTA Tomáš</v>
      </c>
      <c r="AL146" s="86"/>
      <c r="AM146" s="86"/>
      <c r="AN146" s="86"/>
      <c r="AO146" s="86"/>
      <c r="AP146" s="86"/>
      <c r="AQ146" s="86"/>
      <c r="AR146" s="86"/>
      <c r="AS146" s="86"/>
      <c r="AT146" s="86"/>
      <c r="AU146" s="86"/>
      <c r="AV146" s="86"/>
      <c r="AW146" s="86"/>
      <c r="AX146" s="86"/>
      <c r="AY146" s="86"/>
      <c r="AZ146" s="86"/>
      <c r="BA146" s="86"/>
      <c r="BB146" s="86"/>
      <c r="BC146" s="86"/>
      <c r="BD146" s="86"/>
      <c r="BE146" s="86"/>
      <c r="BF146" s="86"/>
      <c r="BG146" s="86"/>
      <c r="BH146" s="86"/>
      <c r="BI146" s="86"/>
      <c r="BJ146" s="86"/>
      <c r="BK146" s="86"/>
      <c r="BL146" s="86"/>
      <c r="BM146" s="86"/>
      <c r="BN146" s="86"/>
      <c r="BO146" s="86"/>
      <c r="BP146" s="86"/>
      <c r="BQ146" s="86"/>
      <c r="BR146" s="86"/>
      <c r="BS146" s="86"/>
      <c r="BT146" s="86"/>
      <c r="BU146" s="86"/>
      <c r="BV146" s="234"/>
    </row>
    <row r="147" spans="1:74" s="78" customFormat="1" ht="14.1" customHeight="1">
      <c r="A147" s="182">
        <v>6</v>
      </c>
      <c r="B147" s="108">
        <v>25</v>
      </c>
      <c r="C147" s="109" t="s">
        <v>217</v>
      </c>
      <c r="D147" s="193" t="s">
        <v>216</v>
      </c>
      <c r="E147" s="110" t="s">
        <v>215</v>
      </c>
      <c r="F147" s="111">
        <v>19405</v>
      </c>
      <c r="G147" s="114" t="s">
        <v>447</v>
      </c>
      <c r="H147" s="189" t="s">
        <v>514</v>
      </c>
      <c r="I147" s="190"/>
      <c r="J147" s="191">
        <v>40</v>
      </c>
      <c r="K147" s="109">
        <v>11</v>
      </c>
      <c r="L147" s="116"/>
      <c r="M147" s="109">
        <v>20</v>
      </c>
      <c r="N147" s="189">
        <v>8</v>
      </c>
      <c r="O147" s="191">
        <v>26</v>
      </c>
      <c r="P147" s="233">
        <v>5</v>
      </c>
      <c r="Q147" s="233">
        <v>7</v>
      </c>
      <c r="R147" s="233"/>
      <c r="S147" s="192">
        <f>J147+M147+O147+R147</f>
        <v>86</v>
      </c>
      <c r="T147" s="242">
        <f>AJ147</f>
        <v>93</v>
      </c>
      <c r="U147" s="86"/>
      <c r="V147" s="86">
        <v>2</v>
      </c>
      <c r="W147" s="86">
        <v>3</v>
      </c>
      <c r="X147" s="86"/>
      <c r="Y147" s="86"/>
      <c r="Z147" s="86"/>
      <c r="AA147" s="86">
        <v>2</v>
      </c>
      <c r="AB147" s="86"/>
      <c r="AC147" s="86"/>
      <c r="AD147" s="86"/>
      <c r="AE147" s="86"/>
      <c r="AF147" s="86"/>
      <c r="AG147" s="86"/>
      <c r="AH147" s="86"/>
      <c r="AI147" s="235">
        <f>SUM(V147:AH147)</f>
        <v>7</v>
      </c>
      <c r="AJ147" s="238">
        <f>S147+AI147</f>
        <v>93</v>
      </c>
      <c r="AK147" s="239" t="str">
        <f t="shared" si="5"/>
        <v>LUXÍK Jiří</v>
      </c>
      <c r="AL147" s="86"/>
      <c r="AM147" s="86"/>
      <c r="AN147" s="86"/>
      <c r="AO147" s="86"/>
      <c r="AP147" s="86"/>
      <c r="AQ147" s="86"/>
      <c r="AR147" s="86"/>
      <c r="AS147" s="86"/>
      <c r="AT147" s="86"/>
      <c r="AU147" s="86"/>
      <c r="AV147" s="86"/>
      <c r="AW147" s="86"/>
      <c r="AX147" s="86"/>
      <c r="AY147" s="86"/>
      <c r="AZ147" s="86"/>
      <c r="BA147" s="86"/>
      <c r="BB147" s="86"/>
      <c r="BC147" s="86"/>
      <c r="BD147" s="86"/>
      <c r="BE147" s="86"/>
      <c r="BF147" s="86"/>
      <c r="BG147" s="86"/>
      <c r="BH147" s="86"/>
      <c r="BI147" s="86"/>
      <c r="BJ147" s="86"/>
      <c r="BK147" s="86"/>
      <c r="BL147" s="86"/>
      <c r="BM147" s="86"/>
      <c r="BN147" s="86"/>
      <c r="BO147" s="86"/>
      <c r="BP147" s="86"/>
      <c r="BQ147" s="86"/>
      <c r="BR147" s="86"/>
      <c r="BS147" s="86"/>
      <c r="BT147" s="86"/>
      <c r="BU147" s="86"/>
      <c r="BV147" s="234"/>
    </row>
    <row r="148" spans="1:74" s="78" customFormat="1" ht="14.1" customHeight="1">
      <c r="A148" s="182">
        <v>7</v>
      </c>
      <c r="B148" s="108">
        <v>6</v>
      </c>
      <c r="C148" s="109" t="s">
        <v>307</v>
      </c>
      <c r="D148" s="193" t="s">
        <v>306</v>
      </c>
      <c r="E148" s="110" t="s">
        <v>5</v>
      </c>
      <c r="F148" s="111">
        <v>8202</v>
      </c>
      <c r="G148" s="114" t="s">
        <v>447</v>
      </c>
      <c r="H148" s="189" t="s">
        <v>519</v>
      </c>
      <c r="I148" s="190"/>
      <c r="J148" s="191">
        <v>32</v>
      </c>
      <c r="K148" s="109">
        <v>3</v>
      </c>
      <c r="L148" s="116">
        <v>5</v>
      </c>
      <c r="M148" s="109">
        <v>36</v>
      </c>
      <c r="N148" s="189">
        <v>13</v>
      </c>
      <c r="O148" s="191">
        <v>16</v>
      </c>
      <c r="P148" s="233">
        <v>6</v>
      </c>
      <c r="Q148" s="233">
        <v>7</v>
      </c>
      <c r="R148" s="233"/>
      <c r="S148" s="192">
        <f>J148+M148+O148+R148</f>
        <v>84</v>
      </c>
      <c r="T148" s="242">
        <f>AJ148</f>
        <v>91</v>
      </c>
      <c r="U148" s="86"/>
      <c r="V148" s="86">
        <v>1</v>
      </c>
      <c r="W148" s="86"/>
      <c r="X148" s="86"/>
      <c r="Y148" s="86"/>
      <c r="Z148" s="86"/>
      <c r="AA148" s="86">
        <v>1</v>
      </c>
      <c r="AB148" s="86"/>
      <c r="AC148" s="86">
        <v>5</v>
      </c>
      <c r="AD148" s="86"/>
      <c r="AE148" s="86"/>
      <c r="AF148" s="86"/>
      <c r="AG148" s="86"/>
      <c r="AH148" s="86"/>
      <c r="AI148" s="235">
        <f>SUM(V148:AH148)</f>
        <v>7</v>
      </c>
      <c r="AJ148" s="238">
        <f>S148+AI148</f>
        <v>91</v>
      </c>
      <c r="AK148" s="239" t="str">
        <f t="shared" si="5"/>
        <v>RYBÍN Daniel</v>
      </c>
      <c r="AL148" s="86"/>
      <c r="AM148" s="86"/>
      <c r="AN148" s="86"/>
      <c r="AO148" s="86"/>
      <c r="AP148" s="86"/>
      <c r="AQ148" s="86"/>
      <c r="AR148" s="86"/>
      <c r="AS148" s="86"/>
      <c r="AT148" s="86"/>
      <c r="AU148" s="86"/>
      <c r="AV148" s="86"/>
      <c r="AW148" s="86"/>
      <c r="AX148" s="86"/>
      <c r="AY148" s="86"/>
      <c r="AZ148" s="86"/>
      <c r="BA148" s="86"/>
      <c r="BB148" s="86"/>
      <c r="BC148" s="86"/>
      <c r="BD148" s="86"/>
      <c r="BE148" s="86"/>
      <c r="BF148" s="86"/>
      <c r="BG148" s="86"/>
      <c r="BH148" s="86"/>
      <c r="BI148" s="86"/>
      <c r="BJ148" s="86"/>
      <c r="BK148" s="86"/>
      <c r="BL148" s="86"/>
      <c r="BM148" s="86"/>
      <c r="BN148" s="86"/>
      <c r="BO148" s="86"/>
      <c r="BP148" s="86"/>
      <c r="BQ148" s="86"/>
      <c r="BR148" s="86"/>
      <c r="BS148" s="86"/>
      <c r="BT148" s="86"/>
      <c r="BU148" s="86"/>
      <c r="BV148" s="234"/>
    </row>
    <row r="149" spans="1:74" s="78" customFormat="1" ht="14.1" customHeight="1">
      <c r="A149" s="182">
        <v>8</v>
      </c>
      <c r="B149" s="108">
        <v>14</v>
      </c>
      <c r="C149" s="109" t="s">
        <v>62</v>
      </c>
      <c r="D149" s="193" t="s">
        <v>61</v>
      </c>
      <c r="E149" s="110" t="s">
        <v>31</v>
      </c>
      <c r="F149" s="111">
        <v>5465</v>
      </c>
      <c r="G149" s="114" t="s">
        <v>447</v>
      </c>
      <c r="H149" s="189" t="s">
        <v>520</v>
      </c>
      <c r="I149" s="190"/>
      <c r="J149" s="191">
        <v>30</v>
      </c>
      <c r="K149" s="109">
        <v>10</v>
      </c>
      <c r="L149" s="116"/>
      <c r="M149" s="109">
        <v>22</v>
      </c>
      <c r="N149" s="189">
        <v>7</v>
      </c>
      <c r="O149" s="191">
        <v>28</v>
      </c>
      <c r="P149" s="233">
        <v>10</v>
      </c>
      <c r="Q149" s="233">
        <v>3</v>
      </c>
      <c r="R149" s="233"/>
      <c r="S149" s="192">
        <f>J149+M149+O149+R149</f>
        <v>80</v>
      </c>
      <c r="T149" s="242">
        <f>AJ149</f>
        <v>83</v>
      </c>
      <c r="U149" s="86"/>
      <c r="V149" s="86"/>
      <c r="W149" s="86"/>
      <c r="X149" s="86"/>
      <c r="Y149" s="86"/>
      <c r="Z149" s="86"/>
      <c r="AA149" s="86"/>
      <c r="AB149" s="86"/>
      <c r="AC149" s="86"/>
      <c r="AD149" s="86">
        <v>3</v>
      </c>
      <c r="AE149" s="86"/>
      <c r="AF149" s="86"/>
      <c r="AG149" s="86"/>
      <c r="AH149" s="86"/>
      <c r="AI149" s="235">
        <f>SUM(V149:AH149)</f>
        <v>3</v>
      </c>
      <c r="AJ149" s="238">
        <f>S149+AI149</f>
        <v>83</v>
      </c>
      <c r="AK149" s="239" t="str">
        <f t="shared" si="5"/>
        <v>CINK Jan</v>
      </c>
      <c r="AL149" s="86"/>
      <c r="AM149" s="86"/>
      <c r="AN149" s="86"/>
      <c r="AO149" s="86"/>
      <c r="AP149" s="86"/>
      <c r="AQ149" s="86"/>
      <c r="AR149" s="86"/>
      <c r="AS149" s="86"/>
      <c r="AT149" s="86"/>
      <c r="AU149" s="86"/>
      <c r="AV149" s="86"/>
      <c r="AW149" s="86"/>
      <c r="AX149" s="86"/>
      <c r="AY149" s="86"/>
      <c r="AZ149" s="86"/>
      <c r="BA149" s="86"/>
      <c r="BB149" s="86"/>
      <c r="BC149" s="86"/>
      <c r="BD149" s="86"/>
      <c r="BE149" s="86"/>
      <c r="BF149" s="86"/>
      <c r="BG149" s="86"/>
      <c r="BH149" s="86"/>
      <c r="BI149" s="86"/>
      <c r="BJ149" s="86"/>
      <c r="BK149" s="86"/>
      <c r="BL149" s="86"/>
      <c r="BM149" s="86"/>
      <c r="BN149" s="86"/>
      <c r="BO149" s="86"/>
      <c r="BP149" s="86"/>
      <c r="BQ149" s="86"/>
      <c r="BR149" s="86"/>
      <c r="BS149" s="86"/>
      <c r="BT149" s="86"/>
      <c r="BU149" s="86"/>
      <c r="BV149" s="234"/>
    </row>
    <row r="150" spans="1:74" s="78" customFormat="1" ht="14.1" customHeight="1">
      <c r="A150" s="182">
        <v>9</v>
      </c>
      <c r="B150" s="108">
        <v>13</v>
      </c>
      <c r="C150" s="109" t="s">
        <v>198</v>
      </c>
      <c r="D150" s="193" t="s">
        <v>197</v>
      </c>
      <c r="E150" s="110" t="s">
        <v>15</v>
      </c>
      <c r="F150" s="111">
        <v>13290</v>
      </c>
      <c r="G150" s="114" t="s">
        <v>447</v>
      </c>
      <c r="H150" s="189" t="s">
        <v>502</v>
      </c>
      <c r="I150" s="190"/>
      <c r="J150" s="191">
        <v>30</v>
      </c>
      <c r="K150" s="109">
        <v>6</v>
      </c>
      <c r="L150" s="116">
        <v>4</v>
      </c>
      <c r="M150" s="109">
        <v>30</v>
      </c>
      <c r="N150" s="189">
        <v>12</v>
      </c>
      <c r="O150" s="191">
        <v>18</v>
      </c>
      <c r="P150" s="233">
        <v>14</v>
      </c>
      <c r="Q150" s="233">
        <v>0</v>
      </c>
      <c r="R150" s="233"/>
      <c r="S150" s="192">
        <f>J150+M150+O150+R150</f>
        <v>78</v>
      </c>
      <c r="T150" s="242">
        <f>AJ150</f>
        <v>78</v>
      </c>
      <c r="U150" s="86"/>
      <c r="V150" s="86"/>
      <c r="W150" s="86"/>
      <c r="X150" s="86"/>
      <c r="Y150" s="86"/>
      <c r="Z150" s="86"/>
      <c r="AA150" s="86"/>
      <c r="AB150" s="86"/>
      <c r="AC150" s="86"/>
      <c r="AD150" s="86"/>
      <c r="AE150" s="86"/>
      <c r="AF150" s="86"/>
      <c r="AG150" s="86"/>
      <c r="AH150" s="86"/>
      <c r="AI150" s="235">
        <f>SUM(V150:AH150)</f>
        <v>0</v>
      </c>
      <c r="AJ150" s="238">
        <f>S150+AI150</f>
        <v>78</v>
      </c>
      <c r="AK150" s="239" t="str">
        <f t="shared" si="5"/>
        <v>KOSTIHA Antonín</v>
      </c>
      <c r="AL150" s="86"/>
      <c r="AM150" s="86"/>
      <c r="AN150" s="86"/>
      <c r="AO150" s="86"/>
      <c r="AP150" s="86"/>
      <c r="AQ150" s="86"/>
      <c r="AR150" s="86"/>
      <c r="AS150" s="86"/>
      <c r="AT150" s="86"/>
      <c r="AU150" s="86"/>
      <c r="AV150" s="86"/>
      <c r="AW150" s="86"/>
      <c r="AX150" s="86"/>
      <c r="AY150" s="86"/>
      <c r="AZ150" s="86"/>
      <c r="BA150" s="86"/>
      <c r="BB150" s="86"/>
      <c r="BC150" s="86"/>
      <c r="BD150" s="86"/>
      <c r="BE150" s="86"/>
      <c r="BF150" s="86"/>
      <c r="BG150" s="86"/>
      <c r="BH150" s="86"/>
      <c r="BI150" s="86"/>
      <c r="BJ150" s="86"/>
      <c r="BK150" s="86"/>
      <c r="BL150" s="86"/>
      <c r="BM150" s="86"/>
      <c r="BN150" s="86"/>
      <c r="BO150" s="86"/>
      <c r="BP150" s="86"/>
      <c r="BQ150" s="86"/>
      <c r="BR150" s="86"/>
      <c r="BS150" s="86"/>
      <c r="BT150" s="86"/>
      <c r="BU150" s="86"/>
      <c r="BV150" s="234"/>
    </row>
    <row r="151" spans="1:74" s="78" customFormat="1" ht="14.1" customHeight="1">
      <c r="A151" s="182">
        <v>10</v>
      </c>
      <c r="B151" s="108">
        <v>40</v>
      </c>
      <c r="C151" s="109" t="s">
        <v>223</v>
      </c>
      <c r="D151" s="193" t="s">
        <v>222</v>
      </c>
      <c r="E151" s="110" t="s">
        <v>427</v>
      </c>
      <c r="F151" s="111">
        <v>2928</v>
      </c>
      <c r="G151" s="114" t="s">
        <v>431</v>
      </c>
      <c r="H151" s="189"/>
      <c r="I151" s="190" t="s">
        <v>477</v>
      </c>
      <c r="J151" s="191"/>
      <c r="K151" s="109">
        <v>4</v>
      </c>
      <c r="L151" s="116">
        <v>4</v>
      </c>
      <c r="M151" s="109">
        <v>34</v>
      </c>
      <c r="N151" s="189">
        <v>3</v>
      </c>
      <c r="O151" s="191">
        <v>36</v>
      </c>
      <c r="P151" s="233">
        <v>9</v>
      </c>
      <c r="Q151" s="233">
        <v>3</v>
      </c>
      <c r="R151" s="233"/>
      <c r="S151" s="192">
        <f>J151+M151+O151+R151</f>
        <v>70</v>
      </c>
      <c r="T151" s="242">
        <f>AJ151</f>
        <v>73</v>
      </c>
      <c r="U151" s="86"/>
      <c r="V151" s="86"/>
      <c r="W151" s="86"/>
      <c r="X151" s="86"/>
      <c r="Y151" s="86"/>
      <c r="Z151" s="86"/>
      <c r="AA151" s="86"/>
      <c r="AB151" s="86">
        <v>3</v>
      </c>
      <c r="AC151" s="86"/>
      <c r="AD151" s="86"/>
      <c r="AE151" s="86"/>
      <c r="AF151" s="86"/>
      <c r="AG151" s="86"/>
      <c r="AH151" s="86"/>
      <c r="AI151" s="235">
        <f>SUM(V151:AH151)</f>
        <v>3</v>
      </c>
      <c r="AJ151" s="238">
        <f>S151+AI151</f>
        <v>73</v>
      </c>
      <c r="AK151" s="239" t="str">
        <f t="shared" si="5"/>
        <v>MACHAČOVÁ Jarmila</v>
      </c>
      <c r="AL151" s="86"/>
      <c r="AM151" s="86"/>
      <c r="AN151" s="86"/>
      <c r="AO151" s="86"/>
      <c r="AP151" s="86"/>
      <c r="AQ151" s="86"/>
      <c r="AR151" s="86"/>
      <c r="AS151" s="86"/>
      <c r="AT151" s="86"/>
      <c r="AU151" s="86"/>
      <c r="AV151" s="86"/>
      <c r="AW151" s="86"/>
      <c r="AX151" s="86"/>
      <c r="AY151" s="86"/>
      <c r="AZ151" s="86"/>
      <c r="BA151" s="86"/>
      <c r="BB151" s="86"/>
      <c r="BC151" s="86"/>
      <c r="BD151" s="86"/>
      <c r="BE151" s="86"/>
      <c r="BF151" s="86"/>
      <c r="BG151" s="86"/>
      <c r="BH151" s="86"/>
      <c r="BI151" s="86"/>
      <c r="BJ151" s="86"/>
      <c r="BK151" s="86"/>
      <c r="BL151" s="86"/>
      <c r="BM151" s="86"/>
      <c r="BN151" s="86"/>
      <c r="BO151" s="86"/>
      <c r="BP151" s="86"/>
      <c r="BQ151" s="86"/>
      <c r="BR151" s="86"/>
      <c r="BS151" s="86"/>
      <c r="BT151" s="86"/>
      <c r="BU151" s="86"/>
      <c r="BV151" s="234"/>
    </row>
    <row r="152" spans="1:74" s="78" customFormat="1" ht="14.1" customHeight="1">
      <c r="A152" s="182">
        <v>11</v>
      </c>
      <c r="B152" s="108">
        <v>16</v>
      </c>
      <c r="C152" s="109" t="s">
        <v>176</v>
      </c>
      <c r="D152" s="193" t="s">
        <v>175</v>
      </c>
      <c r="E152" s="110" t="s">
        <v>31</v>
      </c>
      <c r="F152" s="111">
        <v>7825</v>
      </c>
      <c r="G152" s="114" t="s">
        <v>447</v>
      </c>
      <c r="H152" s="189" t="s">
        <v>517</v>
      </c>
      <c r="I152" s="190"/>
      <c r="J152" s="191">
        <v>36</v>
      </c>
      <c r="K152" s="109">
        <v>14</v>
      </c>
      <c r="L152" s="116"/>
      <c r="M152" s="109">
        <v>14</v>
      </c>
      <c r="N152" s="189">
        <v>10</v>
      </c>
      <c r="O152" s="191">
        <v>22</v>
      </c>
      <c r="P152" s="233">
        <v>12</v>
      </c>
      <c r="Q152" s="233">
        <v>0</v>
      </c>
      <c r="R152" s="233"/>
      <c r="S152" s="192">
        <f>J152+M152+O152+R152</f>
        <v>72</v>
      </c>
      <c r="T152" s="242">
        <f>AJ152</f>
        <v>72</v>
      </c>
      <c r="U152" s="86"/>
      <c r="V152" s="86"/>
      <c r="W152" s="86"/>
      <c r="X152" s="86"/>
      <c r="Y152" s="86"/>
      <c r="Z152" s="86"/>
      <c r="AA152" s="86"/>
      <c r="AB152" s="86"/>
      <c r="AC152" s="86"/>
      <c r="AD152" s="86"/>
      <c r="AE152" s="86"/>
      <c r="AF152" s="86"/>
      <c r="AG152" s="86"/>
      <c r="AH152" s="86"/>
      <c r="AI152" s="235">
        <f>SUM(V152:AH152)</f>
        <v>0</v>
      </c>
      <c r="AJ152" s="238">
        <f>S152+AI152</f>
        <v>72</v>
      </c>
      <c r="AK152" s="239" t="str">
        <f t="shared" si="5"/>
        <v>KMÍNEK Vojtěch</v>
      </c>
      <c r="AL152" s="86"/>
      <c r="AM152" s="86"/>
      <c r="AN152" s="86"/>
      <c r="AO152" s="86"/>
      <c r="AP152" s="86"/>
      <c r="AQ152" s="86"/>
      <c r="AR152" s="86"/>
      <c r="AS152" s="86"/>
      <c r="AT152" s="86"/>
      <c r="AU152" s="86"/>
      <c r="AV152" s="86"/>
      <c r="AW152" s="86"/>
      <c r="AX152" s="86"/>
      <c r="AY152" s="86"/>
      <c r="AZ152" s="86"/>
      <c r="BA152" s="86"/>
      <c r="BB152" s="86"/>
      <c r="BC152" s="86"/>
      <c r="BD152" s="86"/>
      <c r="BE152" s="86"/>
      <c r="BF152" s="86"/>
      <c r="BG152" s="86"/>
      <c r="BH152" s="86"/>
      <c r="BI152" s="86"/>
      <c r="BJ152" s="86"/>
      <c r="BK152" s="86"/>
      <c r="BL152" s="86"/>
      <c r="BM152" s="86"/>
      <c r="BN152" s="86"/>
      <c r="BO152" s="86"/>
      <c r="BP152" s="86"/>
      <c r="BQ152" s="86"/>
      <c r="BR152" s="86"/>
      <c r="BS152" s="86"/>
      <c r="BT152" s="86"/>
      <c r="BU152" s="86"/>
      <c r="BV152" s="234"/>
    </row>
    <row r="153" spans="1:74" s="78" customFormat="1" ht="14.1" customHeight="1">
      <c r="A153" s="182">
        <v>12</v>
      </c>
      <c r="B153" s="108">
        <v>5</v>
      </c>
      <c r="C153" s="109" t="s">
        <v>240</v>
      </c>
      <c r="D153" s="193" t="s">
        <v>239</v>
      </c>
      <c r="E153" s="110" t="s">
        <v>142</v>
      </c>
      <c r="F153" s="111">
        <v>17809</v>
      </c>
      <c r="G153" s="114" t="s">
        <v>447</v>
      </c>
      <c r="H153" s="189" t="s">
        <v>505</v>
      </c>
      <c r="I153" s="190"/>
      <c r="J153" s="191">
        <v>24</v>
      </c>
      <c r="K153" s="109">
        <v>9</v>
      </c>
      <c r="L153" s="116"/>
      <c r="M153" s="109">
        <v>24</v>
      </c>
      <c r="N153" s="189">
        <v>15</v>
      </c>
      <c r="O153" s="191">
        <v>12</v>
      </c>
      <c r="P153" s="233">
        <v>4</v>
      </c>
      <c r="Q153" s="233">
        <v>10</v>
      </c>
      <c r="R153" s="233"/>
      <c r="S153" s="192">
        <f>J153+M153+O153+R153</f>
        <v>60</v>
      </c>
      <c r="T153" s="242">
        <f>AJ153</f>
        <v>70</v>
      </c>
      <c r="U153" s="86"/>
      <c r="V153" s="86"/>
      <c r="W153" s="86"/>
      <c r="X153" s="86"/>
      <c r="Y153" s="86"/>
      <c r="Z153" s="86">
        <v>3</v>
      </c>
      <c r="AA153" s="86"/>
      <c r="AB153" s="86">
        <v>2</v>
      </c>
      <c r="AC153" s="86"/>
      <c r="AD153" s="86">
        <v>1</v>
      </c>
      <c r="AE153" s="86">
        <v>4</v>
      </c>
      <c r="AF153" s="86"/>
      <c r="AG153" s="86"/>
      <c r="AH153" s="86"/>
      <c r="AI153" s="235">
        <f>SUM(V153:AH153)</f>
        <v>10</v>
      </c>
      <c r="AJ153" s="238">
        <f>S153+AI153</f>
        <v>70</v>
      </c>
      <c r="AK153" s="239" t="str">
        <f t="shared" si="5"/>
        <v>MĚŠŤAN Matouš</v>
      </c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  <c r="AV153" s="86"/>
      <c r="AW153" s="86"/>
      <c r="AX153" s="86"/>
      <c r="AY153" s="86"/>
      <c r="AZ153" s="86"/>
      <c r="BA153" s="86"/>
      <c r="BB153" s="86"/>
      <c r="BC153" s="86"/>
      <c r="BD153" s="86"/>
      <c r="BE153" s="86"/>
      <c r="BF153" s="86"/>
      <c r="BG153" s="86"/>
      <c r="BH153" s="86"/>
      <c r="BI153" s="86"/>
      <c r="BJ153" s="86"/>
      <c r="BK153" s="86"/>
      <c r="BL153" s="86"/>
      <c r="BM153" s="86"/>
      <c r="BN153" s="86"/>
      <c r="BO153" s="86"/>
      <c r="BP153" s="86"/>
      <c r="BQ153" s="86"/>
      <c r="BR153" s="86"/>
      <c r="BS153" s="86"/>
      <c r="BT153" s="86"/>
      <c r="BU153" s="86"/>
      <c r="BV153" s="234"/>
    </row>
    <row r="154" spans="1:74" s="78" customFormat="1" ht="14.1" customHeight="1">
      <c r="A154" s="182">
        <v>13</v>
      </c>
      <c r="B154" s="108">
        <v>28</v>
      </c>
      <c r="C154" s="109" t="s">
        <v>119</v>
      </c>
      <c r="D154" s="193" t="s">
        <v>118</v>
      </c>
      <c r="E154" s="110" t="s">
        <v>2</v>
      </c>
      <c r="F154" s="111">
        <v>17734</v>
      </c>
      <c r="G154" s="114" t="s">
        <v>401</v>
      </c>
      <c r="H154" s="189" t="s">
        <v>503</v>
      </c>
      <c r="I154" s="190"/>
      <c r="J154" s="191">
        <v>28</v>
      </c>
      <c r="K154" s="109">
        <v>15</v>
      </c>
      <c r="L154" s="116"/>
      <c r="M154" s="109">
        <v>12</v>
      </c>
      <c r="N154" s="189">
        <v>11</v>
      </c>
      <c r="O154" s="191">
        <v>20</v>
      </c>
      <c r="P154" s="233">
        <v>13</v>
      </c>
      <c r="Q154" s="233">
        <v>0</v>
      </c>
      <c r="R154" s="233"/>
      <c r="S154" s="192">
        <f>J154+M154+O154+R154</f>
        <v>60</v>
      </c>
      <c r="T154" s="242">
        <f>AJ154</f>
        <v>60</v>
      </c>
      <c r="U154" s="86"/>
      <c r="V154" s="86"/>
      <c r="W154" s="86"/>
      <c r="X154" s="86"/>
      <c r="Y154" s="86"/>
      <c r="Z154" s="86"/>
      <c r="AA154" s="86"/>
      <c r="AB154" s="86"/>
      <c r="AC154" s="86"/>
      <c r="AD154" s="86"/>
      <c r="AE154" s="86"/>
      <c r="AF154" s="86"/>
      <c r="AG154" s="86"/>
      <c r="AH154" s="86"/>
      <c r="AI154" s="235">
        <f>SUM(V154:AH154)</f>
        <v>0</v>
      </c>
      <c r="AJ154" s="238">
        <f>S154+AI154</f>
        <v>60</v>
      </c>
      <c r="AK154" s="239" t="str">
        <f t="shared" si="5"/>
        <v>HOCHMANN Lucie</v>
      </c>
      <c r="AL154" s="86"/>
      <c r="AM154" s="86"/>
      <c r="AN154" s="86"/>
      <c r="AO154" s="86"/>
      <c r="AP154" s="86"/>
      <c r="AQ154" s="86"/>
      <c r="AR154" s="86"/>
      <c r="AS154" s="86"/>
      <c r="AT154" s="86"/>
      <c r="AU154" s="86"/>
      <c r="AV154" s="86"/>
      <c r="AW154" s="86"/>
      <c r="AX154" s="86"/>
      <c r="AY154" s="86"/>
      <c r="AZ154" s="86"/>
      <c r="BA154" s="86"/>
      <c r="BB154" s="86"/>
      <c r="BC154" s="86"/>
      <c r="BD154" s="86"/>
      <c r="BE154" s="86"/>
      <c r="BF154" s="86"/>
      <c r="BG154" s="86"/>
      <c r="BH154" s="86"/>
      <c r="BI154" s="86"/>
      <c r="BJ154" s="86"/>
      <c r="BK154" s="86"/>
      <c r="BL154" s="86"/>
      <c r="BM154" s="86"/>
      <c r="BN154" s="86"/>
      <c r="BO154" s="86"/>
      <c r="BP154" s="86"/>
      <c r="BQ154" s="86"/>
      <c r="BR154" s="86"/>
      <c r="BS154" s="86"/>
      <c r="BT154" s="86"/>
      <c r="BU154" s="86"/>
      <c r="BV154" s="234"/>
    </row>
    <row r="155" spans="1:74" s="78" customFormat="1" ht="14.1" customHeight="1">
      <c r="A155" s="182">
        <v>14</v>
      </c>
      <c r="B155" s="108">
        <v>2</v>
      </c>
      <c r="C155" s="109" t="s">
        <v>151</v>
      </c>
      <c r="D155" s="193" t="s">
        <v>150</v>
      </c>
      <c r="E155" s="110" t="s">
        <v>5</v>
      </c>
      <c r="F155" s="111">
        <v>3713</v>
      </c>
      <c r="G155" s="114" t="s">
        <v>447</v>
      </c>
      <c r="H155" s="189" t="s">
        <v>521</v>
      </c>
      <c r="I155" s="190"/>
      <c r="J155" s="191">
        <v>28</v>
      </c>
      <c r="K155" s="109">
        <v>13</v>
      </c>
      <c r="L155" s="116"/>
      <c r="M155" s="109">
        <v>16</v>
      </c>
      <c r="N155" s="189">
        <v>17</v>
      </c>
      <c r="O155" s="191">
        <v>8</v>
      </c>
      <c r="P155" s="233">
        <v>8</v>
      </c>
      <c r="Q155" s="233">
        <v>5</v>
      </c>
      <c r="R155" s="233"/>
      <c r="S155" s="192">
        <f>J155+M155+O155+R155</f>
        <v>52</v>
      </c>
      <c r="T155" s="242">
        <f>AJ155</f>
        <v>57</v>
      </c>
      <c r="U155" s="86"/>
      <c r="V155" s="86"/>
      <c r="W155" s="86"/>
      <c r="X155" s="86">
        <v>5</v>
      </c>
      <c r="Y155" s="86"/>
      <c r="Z155" s="86"/>
      <c r="AA155" s="86"/>
      <c r="AB155" s="86"/>
      <c r="AC155" s="86"/>
      <c r="AD155" s="86"/>
      <c r="AE155" s="86"/>
      <c r="AF155" s="86"/>
      <c r="AG155" s="86"/>
      <c r="AH155" s="86"/>
      <c r="AI155" s="235">
        <f>SUM(V155:AH155)</f>
        <v>5</v>
      </c>
      <c r="AJ155" s="238">
        <f>S155+AI155</f>
        <v>57</v>
      </c>
      <c r="AK155" s="239" t="str">
        <f t="shared" si="5"/>
        <v>KABRHEL Milan</v>
      </c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  <c r="AV155" s="86"/>
      <c r="AW155" s="86"/>
      <c r="AX155" s="86"/>
      <c r="AY155" s="86"/>
      <c r="AZ155" s="86"/>
      <c r="BA155" s="86"/>
      <c r="BB155" s="86"/>
      <c r="BC155" s="86"/>
      <c r="BD155" s="86"/>
      <c r="BE155" s="86"/>
      <c r="BF155" s="86"/>
      <c r="BG155" s="86"/>
      <c r="BH155" s="86"/>
      <c r="BI155" s="86"/>
      <c r="BJ155" s="86"/>
      <c r="BK155" s="86"/>
      <c r="BL155" s="86"/>
      <c r="BM155" s="86"/>
      <c r="BN155" s="86"/>
      <c r="BO155" s="86"/>
      <c r="BP155" s="86"/>
      <c r="BQ155" s="86"/>
      <c r="BR155" s="86"/>
      <c r="BS155" s="86"/>
      <c r="BT155" s="86"/>
      <c r="BU155" s="86"/>
      <c r="BV155" s="234"/>
    </row>
    <row r="156" spans="1:74" s="78" customFormat="1" ht="14.1" customHeight="1">
      <c r="A156" s="182">
        <v>15</v>
      </c>
      <c r="B156" s="108">
        <v>15</v>
      </c>
      <c r="C156" s="109" t="s">
        <v>301</v>
      </c>
      <c r="D156" s="193" t="s">
        <v>300</v>
      </c>
      <c r="E156" s="110" t="s">
        <v>31</v>
      </c>
      <c r="F156" s="111">
        <v>13172</v>
      </c>
      <c r="G156" s="114" t="s">
        <v>447</v>
      </c>
      <c r="H156" s="189" t="s">
        <v>506</v>
      </c>
      <c r="I156" s="190"/>
      <c r="J156" s="191">
        <v>22</v>
      </c>
      <c r="K156" s="109">
        <v>12</v>
      </c>
      <c r="L156" s="116"/>
      <c r="M156" s="109">
        <v>18</v>
      </c>
      <c r="N156" s="189">
        <v>19</v>
      </c>
      <c r="O156" s="191">
        <v>4</v>
      </c>
      <c r="P156" s="233">
        <v>16</v>
      </c>
      <c r="Q156" s="233">
        <v>0</v>
      </c>
      <c r="R156" s="233"/>
      <c r="S156" s="192">
        <f>J156+M156+O156+R156</f>
        <v>44</v>
      </c>
      <c r="T156" s="242">
        <f>AJ156</f>
        <v>44</v>
      </c>
      <c r="U156" s="86"/>
      <c r="V156" s="86"/>
      <c r="W156" s="86"/>
      <c r="X156" s="86"/>
      <c r="Y156" s="86"/>
      <c r="Z156" s="86"/>
      <c r="AA156" s="86"/>
      <c r="AB156" s="86"/>
      <c r="AC156" s="86"/>
      <c r="AD156" s="86"/>
      <c r="AE156" s="86"/>
      <c r="AF156" s="86"/>
      <c r="AG156" s="86"/>
      <c r="AH156" s="86"/>
      <c r="AI156" s="235">
        <f>SUM(V156:AH156)</f>
        <v>0</v>
      </c>
      <c r="AJ156" s="238">
        <f>S156+AI156</f>
        <v>44</v>
      </c>
      <c r="AK156" s="239" t="str">
        <f t="shared" si="5"/>
        <v>ROHÁČEK Jakub</v>
      </c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  <c r="AV156" s="86"/>
      <c r="AW156" s="86"/>
      <c r="AX156" s="86"/>
      <c r="AY156" s="86"/>
      <c r="AZ156" s="86"/>
      <c r="BA156" s="86"/>
      <c r="BB156" s="86"/>
      <c r="BC156" s="86"/>
      <c r="BD156" s="86"/>
      <c r="BE156" s="86"/>
      <c r="BF156" s="86"/>
      <c r="BG156" s="86"/>
      <c r="BH156" s="86"/>
      <c r="BI156" s="86"/>
      <c r="BJ156" s="86"/>
      <c r="BK156" s="86"/>
      <c r="BL156" s="86"/>
      <c r="BM156" s="86"/>
      <c r="BN156" s="86"/>
      <c r="BO156" s="86"/>
      <c r="BP156" s="86"/>
      <c r="BQ156" s="86"/>
      <c r="BR156" s="86"/>
      <c r="BS156" s="86"/>
      <c r="BT156" s="86"/>
      <c r="BU156" s="86"/>
      <c r="BV156" s="234"/>
    </row>
    <row r="157" spans="1:74" s="78" customFormat="1" ht="14.1" customHeight="1">
      <c r="A157" s="182">
        <v>16</v>
      </c>
      <c r="B157" s="108">
        <v>27</v>
      </c>
      <c r="C157" s="109" t="s">
        <v>462</v>
      </c>
      <c r="D157" s="193" t="s">
        <v>460</v>
      </c>
      <c r="E157" s="110" t="s">
        <v>461</v>
      </c>
      <c r="F157" s="111">
        <v>19347</v>
      </c>
      <c r="G157" s="114" t="s">
        <v>447</v>
      </c>
      <c r="H157" s="228" t="s">
        <v>522</v>
      </c>
      <c r="I157" s="229"/>
      <c r="J157" s="230">
        <v>26</v>
      </c>
      <c r="K157" s="116">
        <v>21</v>
      </c>
      <c r="L157" s="116"/>
      <c r="M157" s="109">
        <v>1</v>
      </c>
      <c r="N157" s="228">
        <v>21</v>
      </c>
      <c r="O157" s="191">
        <v>1</v>
      </c>
      <c r="P157" s="233">
        <v>15</v>
      </c>
      <c r="Q157" s="233">
        <v>0</v>
      </c>
      <c r="R157" s="233"/>
      <c r="S157" s="192">
        <f>J157+M157+O157+R157</f>
        <v>28</v>
      </c>
      <c r="T157" s="242">
        <f>AJ157</f>
        <v>28</v>
      </c>
      <c r="U157" s="86"/>
      <c r="V157" s="86"/>
      <c r="W157" s="86"/>
      <c r="X157" s="86"/>
      <c r="Y157" s="86"/>
      <c r="Z157" s="86"/>
      <c r="AA157" s="86"/>
      <c r="AB157" s="86"/>
      <c r="AC157" s="86"/>
      <c r="AD157" s="86"/>
      <c r="AE157" s="86"/>
      <c r="AF157" s="86"/>
      <c r="AG157" s="86"/>
      <c r="AH157" s="86"/>
      <c r="AI157" s="235">
        <f>SUM(V157:AH157)</f>
        <v>0</v>
      </c>
      <c r="AJ157" s="238">
        <f>S157+AI157</f>
        <v>28</v>
      </c>
      <c r="AK157" s="239" t="str">
        <f t="shared" si="5"/>
        <v>PROCHÁZKA Michal</v>
      </c>
      <c r="AL157" s="86"/>
      <c r="AM157" s="86"/>
      <c r="AN157" s="86"/>
      <c r="AO157" s="86"/>
      <c r="AP157" s="86"/>
      <c r="AQ157" s="86"/>
      <c r="AR157" s="86"/>
      <c r="AS157" s="86"/>
      <c r="AT157" s="86"/>
      <c r="AU157" s="86"/>
      <c r="AV157" s="86"/>
      <c r="AW157" s="86"/>
      <c r="AX157" s="86"/>
      <c r="AY157" s="86"/>
      <c r="AZ157" s="86"/>
      <c r="BA157" s="86"/>
      <c r="BB157" s="86"/>
      <c r="BC157" s="86"/>
      <c r="BD157" s="86"/>
      <c r="BE157" s="86"/>
      <c r="BF157" s="86"/>
      <c r="BG157" s="86"/>
      <c r="BH157" s="86"/>
      <c r="BI157" s="86"/>
      <c r="BJ157" s="86"/>
      <c r="BK157" s="86"/>
      <c r="BL157" s="86"/>
      <c r="BM157" s="86"/>
      <c r="BN157" s="86"/>
      <c r="BO157" s="86"/>
      <c r="BP157" s="86"/>
      <c r="BQ157" s="86"/>
      <c r="BR157" s="86"/>
      <c r="BS157" s="86"/>
      <c r="BT157" s="86"/>
      <c r="BU157" s="86"/>
      <c r="BV157" s="234"/>
    </row>
    <row r="158" spans="1:74" s="78" customFormat="1" ht="14.1" customHeight="1">
      <c r="A158" s="182">
        <v>17</v>
      </c>
      <c r="B158" s="108">
        <v>21</v>
      </c>
      <c r="C158" s="109" t="s">
        <v>77</v>
      </c>
      <c r="D158" s="193" t="s">
        <v>76</v>
      </c>
      <c r="E158" s="110" t="s">
        <v>44</v>
      </c>
      <c r="F158" s="111">
        <v>19611</v>
      </c>
      <c r="G158" s="114" t="s">
        <v>447</v>
      </c>
      <c r="H158" s="189" t="s">
        <v>518</v>
      </c>
      <c r="I158" s="190"/>
      <c r="J158" s="191">
        <v>34</v>
      </c>
      <c r="K158" s="109">
        <v>19</v>
      </c>
      <c r="L158" s="116"/>
      <c r="M158" s="109">
        <v>4</v>
      </c>
      <c r="N158" s="189">
        <v>9</v>
      </c>
      <c r="O158" s="191">
        <v>24</v>
      </c>
      <c r="P158" s="233">
        <v>18</v>
      </c>
      <c r="Q158" s="233">
        <v>-59</v>
      </c>
      <c r="R158" s="233"/>
      <c r="S158" s="192">
        <f>J158+M158+O158+R158</f>
        <v>62</v>
      </c>
      <c r="T158" s="242">
        <f>AJ158</f>
        <v>3</v>
      </c>
      <c r="U158" s="86"/>
      <c r="V158" s="86"/>
      <c r="W158" s="86"/>
      <c r="X158" s="86"/>
      <c r="Y158" s="86"/>
      <c r="Z158" s="86">
        <v>1</v>
      </c>
      <c r="AA158" s="86"/>
      <c r="AB158" s="86"/>
      <c r="AC158" s="86"/>
      <c r="AD158" s="86"/>
      <c r="AE158" s="86"/>
      <c r="AF158" s="86"/>
      <c r="AG158" s="86"/>
      <c r="AH158" s="86">
        <v>-60</v>
      </c>
      <c r="AI158" s="235">
        <f>SUM(V158:AH158)</f>
        <v>-59</v>
      </c>
      <c r="AJ158" s="238">
        <f>S158+AI158</f>
        <v>3</v>
      </c>
      <c r="AK158" s="239" t="str">
        <f t="shared" si="5"/>
        <v>DOLNÍČEK Marek</v>
      </c>
      <c r="AL158" s="86"/>
      <c r="AM158" s="86"/>
      <c r="AN158" s="86"/>
      <c r="AO158" s="86"/>
      <c r="AP158" s="86"/>
      <c r="AQ158" s="86"/>
      <c r="AR158" s="86"/>
      <c r="AS158" s="86"/>
      <c r="AT158" s="86"/>
      <c r="AU158" s="86"/>
      <c r="AV158" s="86"/>
      <c r="AW158" s="86"/>
      <c r="AX158" s="86"/>
      <c r="AY158" s="86"/>
      <c r="AZ158" s="86"/>
      <c r="BA158" s="86"/>
      <c r="BB158" s="86"/>
      <c r="BC158" s="86"/>
      <c r="BD158" s="86"/>
      <c r="BE158" s="86"/>
      <c r="BF158" s="86"/>
      <c r="BG158" s="86"/>
      <c r="BH158" s="86"/>
      <c r="BI158" s="86"/>
      <c r="BJ158" s="86"/>
      <c r="BK158" s="86"/>
      <c r="BL158" s="86"/>
      <c r="BM158" s="86"/>
      <c r="BN158" s="86"/>
      <c r="BO158" s="86"/>
      <c r="BP158" s="86"/>
      <c r="BQ158" s="86"/>
      <c r="BR158" s="86"/>
      <c r="BS158" s="86"/>
      <c r="BT158" s="86"/>
      <c r="BU158" s="86"/>
      <c r="BV158" s="234"/>
    </row>
    <row r="159" spans="1:74" s="78" customFormat="1" ht="14.1" customHeight="1">
      <c r="A159" s="182">
        <v>18</v>
      </c>
      <c r="B159" s="108">
        <v>10</v>
      </c>
      <c r="C159" s="109" t="s">
        <v>25</v>
      </c>
      <c r="D159" s="193" t="s">
        <v>24</v>
      </c>
      <c r="E159" s="110" t="s">
        <v>15</v>
      </c>
      <c r="F159" s="111">
        <v>19311</v>
      </c>
      <c r="G159" s="114" t="s">
        <v>447</v>
      </c>
      <c r="H159" s="189" t="s">
        <v>523</v>
      </c>
      <c r="I159" s="190"/>
      <c r="J159" s="191">
        <v>24</v>
      </c>
      <c r="K159" s="109">
        <v>18</v>
      </c>
      <c r="L159" s="116"/>
      <c r="M159" s="109">
        <v>6</v>
      </c>
      <c r="N159" s="189">
        <v>20</v>
      </c>
      <c r="O159" s="191">
        <v>2</v>
      </c>
      <c r="P159" s="233">
        <v>17</v>
      </c>
      <c r="Q159" s="233">
        <v>-56</v>
      </c>
      <c r="R159" s="233"/>
      <c r="S159" s="192">
        <f>J159+M159+O159+R159</f>
        <v>32</v>
      </c>
      <c r="T159" s="242">
        <f>AJ159</f>
        <v>-24</v>
      </c>
      <c r="U159" s="86"/>
      <c r="V159" s="86"/>
      <c r="W159" s="86"/>
      <c r="X159" s="86"/>
      <c r="Y159" s="86"/>
      <c r="Z159" s="86">
        <v>2</v>
      </c>
      <c r="AA159" s="86"/>
      <c r="AB159" s="86"/>
      <c r="AC159" s="86"/>
      <c r="AD159" s="86"/>
      <c r="AE159" s="86">
        <v>2</v>
      </c>
      <c r="AF159" s="86"/>
      <c r="AG159" s="86"/>
      <c r="AH159" s="86">
        <v>-60</v>
      </c>
      <c r="AI159" s="235">
        <f>SUM(V159:AH159)</f>
        <v>-56</v>
      </c>
      <c r="AJ159" s="238">
        <f>S159+AI159</f>
        <v>-24</v>
      </c>
      <c r="AK159" s="239" t="str">
        <f t="shared" si="5"/>
        <v>BERNÁT Jakub</v>
      </c>
      <c r="AL159" s="86"/>
      <c r="AM159" s="86"/>
      <c r="AN159" s="86"/>
      <c r="AO159" s="86"/>
      <c r="AP159" s="86"/>
      <c r="AQ159" s="86"/>
      <c r="AR159" s="86"/>
      <c r="AS159" s="86"/>
      <c r="AT159" s="86"/>
      <c r="AU159" s="86"/>
      <c r="AV159" s="86"/>
      <c r="AW159" s="86"/>
      <c r="AX159" s="86"/>
      <c r="AY159" s="86"/>
      <c r="AZ159" s="86"/>
      <c r="BA159" s="86"/>
      <c r="BB159" s="86"/>
      <c r="BC159" s="86"/>
      <c r="BD159" s="86"/>
      <c r="BE159" s="86"/>
      <c r="BF159" s="86"/>
      <c r="BG159" s="86"/>
      <c r="BH159" s="86"/>
      <c r="BI159" s="86"/>
      <c r="BJ159" s="86"/>
      <c r="BK159" s="86"/>
      <c r="BL159" s="86"/>
      <c r="BM159" s="86"/>
      <c r="BN159" s="86"/>
      <c r="BO159" s="86"/>
      <c r="BP159" s="86"/>
      <c r="BQ159" s="86"/>
      <c r="BR159" s="86"/>
      <c r="BS159" s="86"/>
      <c r="BT159" s="86"/>
      <c r="BU159" s="86"/>
      <c r="BV159" s="234"/>
    </row>
    <row r="160" spans="1:74" s="78" customFormat="1" ht="14.1" customHeight="1">
      <c r="A160" s="182">
        <v>19</v>
      </c>
      <c r="B160" s="108">
        <v>1</v>
      </c>
      <c r="C160" s="109" t="s">
        <v>359</v>
      </c>
      <c r="D160" s="193" t="s">
        <v>358</v>
      </c>
      <c r="E160" s="110" t="s">
        <v>5</v>
      </c>
      <c r="F160" s="111">
        <v>20027</v>
      </c>
      <c r="G160" s="114" t="s">
        <v>447</v>
      </c>
      <c r="H160" s="189" t="s">
        <v>504</v>
      </c>
      <c r="I160" s="190"/>
      <c r="J160" s="191">
        <v>26</v>
      </c>
      <c r="K160" s="109">
        <v>16</v>
      </c>
      <c r="L160" s="116"/>
      <c r="M160" s="109">
        <v>10</v>
      </c>
      <c r="N160" s="189">
        <v>16</v>
      </c>
      <c r="O160" s="191">
        <v>10</v>
      </c>
      <c r="P160" s="233">
        <v>20</v>
      </c>
      <c r="Q160" s="233">
        <v>-80</v>
      </c>
      <c r="R160" s="233"/>
      <c r="S160" s="192">
        <f>J160+M160+O160+R160</f>
        <v>46</v>
      </c>
      <c r="T160" s="242">
        <f>AJ160</f>
        <v>-34</v>
      </c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86">
        <v>-80</v>
      </c>
      <c r="AI160" s="235">
        <f>SUM(V160:AH160)</f>
        <v>-80</v>
      </c>
      <c r="AJ160" s="238">
        <f>S160+AI160</f>
        <v>-34</v>
      </c>
      <c r="AK160" s="239" t="str">
        <f t="shared" si="5"/>
        <v>TVRZ Matěj</v>
      </c>
      <c r="AL160" s="86"/>
      <c r="AM160" s="86"/>
      <c r="AN160" s="86"/>
      <c r="AO160" s="86"/>
      <c r="AP160" s="86"/>
      <c r="AQ160" s="86"/>
      <c r="AR160" s="86"/>
      <c r="AS160" s="86"/>
      <c r="AT160" s="86"/>
      <c r="AU160" s="86"/>
      <c r="AV160" s="86"/>
      <c r="AW160" s="86"/>
      <c r="AX160" s="86"/>
      <c r="AY160" s="86"/>
      <c r="AZ160" s="86"/>
      <c r="BA160" s="86"/>
      <c r="BB160" s="86"/>
      <c r="BC160" s="86"/>
      <c r="BD160" s="86"/>
      <c r="BE160" s="86"/>
      <c r="BF160" s="86"/>
      <c r="BG160" s="86"/>
      <c r="BH160" s="86"/>
      <c r="BI160" s="86"/>
      <c r="BJ160" s="86"/>
      <c r="BK160" s="86"/>
      <c r="BL160" s="86"/>
      <c r="BM160" s="86"/>
      <c r="BN160" s="86"/>
      <c r="BO160" s="86"/>
      <c r="BP160" s="86"/>
      <c r="BQ160" s="86"/>
      <c r="BR160" s="86"/>
      <c r="BS160" s="86"/>
      <c r="BT160" s="86"/>
      <c r="BU160" s="86"/>
      <c r="BV160" s="234"/>
    </row>
    <row r="161" spans="1:74" s="78" customFormat="1" ht="14.1" customHeight="1">
      <c r="A161" s="182">
        <v>20</v>
      </c>
      <c r="B161" s="108">
        <v>12</v>
      </c>
      <c r="C161" s="109" t="s">
        <v>337</v>
      </c>
      <c r="D161" s="193" t="s">
        <v>336</v>
      </c>
      <c r="E161" s="110" t="s">
        <v>15</v>
      </c>
      <c r="F161" s="111">
        <v>8839</v>
      </c>
      <c r="G161" s="114" t="s">
        <v>447</v>
      </c>
      <c r="H161" s="189" t="s">
        <v>524</v>
      </c>
      <c r="I161" s="190"/>
      <c r="J161" s="191">
        <v>22</v>
      </c>
      <c r="K161" s="109">
        <v>20</v>
      </c>
      <c r="L161" s="116"/>
      <c r="M161" s="109">
        <v>2</v>
      </c>
      <c r="N161" s="189">
        <v>18</v>
      </c>
      <c r="O161" s="191">
        <v>6</v>
      </c>
      <c r="P161" s="233">
        <v>19</v>
      </c>
      <c r="Q161" s="233">
        <v>-80</v>
      </c>
      <c r="R161" s="233"/>
      <c r="S161" s="192">
        <f>J161+M161+O161+R161</f>
        <v>30</v>
      </c>
      <c r="T161" s="242">
        <f>AJ161</f>
        <v>-50</v>
      </c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86"/>
      <c r="AF161" s="86"/>
      <c r="AG161" s="86"/>
      <c r="AH161" s="86">
        <v>-80</v>
      </c>
      <c r="AI161" s="235">
        <f>SUM(V161:AH161)</f>
        <v>-80</v>
      </c>
      <c r="AJ161" s="238">
        <f>S161+AI161</f>
        <v>-50</v>
      </c>
      <c r="AK161" s="239" t="str">
        <f t="shared" si="5"/>
        <v>ŠŤASTNÝ Jakub</v>
      </c>
      <c r="AL161" s="86"/>
      <c r="AM161" s="86"/>
      <c r="AN161" s="86"/>
      <c r="AO161" s="86"/>
      <c r="AP161" s="86"/>
      <c r="AQ161" s="86"/>
      <c r="AR161" s="86"/>
      <c r="AS161" s="86"/>
      <c r="AT161" s="86"/>
      <c r="AU161" s="86"/>
      <c r="AV161" s="86"/>
      <c r="AW161" s="86"/>
      <c r="AX161" s="86"/>
      <c r="AY161" s="86"/>
      <c r="AZ161" s="86"/>
      <c r="BA161" s="86"/>
      <c r="BB161" s="86"/>
      <c r="BC161" s="86"/>
      <c r="BD161" s="86"/>
      <c r="BE161" s="86"/>
      <c r="BF161" s="86"/>
      <c r="BG161" s="86"/>
      <c r="BH161" s="86"/>
      <c r="BI161" s="86"/>
      <c r="BJ161" s="86"/>
      <c r="BK161" s="86"/>
      <c r="BL161" s="86"/>
      <c r="BM161" s="86"/>
      <c r="BN161" s="86"/>
      <c r="BO161" s="86"/>
      <c r="BP161" s="86"/>
      <c r="BQ161" s="86"/>
      <c r="BR161" s="86"/>
      <c r="BS161" s="86"/>
      <c r="BT161" s="86"/>
      <c r="BU161" s="86"/>
      <c r="BV161" s="234"/>
    </row>
    <row r="162" spans="1:74" s="78" customFormat="1" ht="14.1" customHeight="1">
      <c r="A162" s="182"/>
      <c r="B162" s="108">
        <v>18</v>
      </c>
      <c r="C162" s="109" t="s">
        <v>49</v>
      </c>
      <c r="D162" s="193" t="s">
        <v>48</v>
      </c>
      <c r="E162" s="110" t="s">
        <v>8</v>
      </c>
      <c r="F162" s="111">
        <v>10648</v>
      </c>
      <c r="G162" s="114" t="s">
        <v>447</v>
      </c>
      <c r="H162" s="189" t="s">
        <v>501</v>
      </c>
      <c r="I162" s="190"/>
      <c r="J162" s="191">
        <v>32</v>
      </c>
      <c r="K162" s="109">
        <v>17</v>
      </c>
      <c r="L162" s="116"/>
      <c r="M162" s="109">
        <v>8</v>
      </c>
      <c r="N162" s="189">
        <v>14</v>
      </c>
      <c r="O162" s="191">
        <v>14</v>
      </c>
      <c r="P162" s="233"/>
      <c r="Q162" s="233" t="s">
        <v>602</v>
      </c>
      <c r="R162" s="233"/>
      <c r="S162" s="192" t="s">
        <v>602</v>
      </c>
      <c r="T162" s="242" t="s">
        <v>602</v>
      </c>
      <c r="U162" s="86"/>
      <c r="V162" s="86"/>
      <c r="W162" s="86"/>
      <c r="X162" s="86"/>
      <c r="Y162" s="86">
        <v>1</v>
      </c>
      <c r="Z162" s="86"/>
      <c r="AA162" s="86"/>
      <c r="AB162" s="86"/>
      <c r="AC162" s="86"/>
      <c r="AD162" s="86"/>
      <c r="AE162" s="86"/>
      <c r="AF162" s="86"/>
      <c r="AG162" s="86"/>
      <c r="AH162" s="86">
        <v>-80</v>
      </c>
      <c r="AI162" s="235">
        <f>SUM(V162:AH162)</f>
        <v>-79</v>
      </c>
      <c r="AJ162" s="238" t="s">
        <v>602</v>
      </c>
      <c r="AK162" s="239" t="str">
        <f t="shared" si="5"/>
        <v>BUŠEK Matyáš</v>
      </c>
      <c r="AL162" s="86"/>
      <c r="AM162" s="86"/>
      <c r="AN162" s="86"/>
      <c r="AO162" s="86"/>
      <c r="AP162" s="86"/>
      <c r="AQ162" s="86"/>
      <c r="AR162" s="86"/>
      <c r="AS162" s="86"/>
      <c r="AT162" s="86"/>
      <c r="AU162" s="86"/>
      <c r="AV162" s="86"/>
      <c r="AW162" s="86"/>
      <c r="AX162" s="86"/>
      <c r="AY162" s="86"/>
      <c r="AZ162" s="86"/>
      <c r="BA162" s="86"/>
      <c r="BB162" s="86"/>
      <c r="BC162" s="86"/>
      <c r="BD162" s="86"/>
      <c r="BE162" s="86"/>
      <c r="BF162" s="86"/>
      <c r="BG162" s="86"/>
      <c r="BH162" s="86"/>
      <c r="BI162" s="86"/>
      <c r="BJ162" s="86"/>
      <c r="BK162" s="86"/>
      <c r="BL162" s="86"/>
      <c r="BM162" s="86"/>
      <c r="BN162" s="86"/>
      <c r="BO162" s="86"/>
      <c r="BP162" s="86"/>
      <c r="BQ162" s="86"/>
      <c r="BR162" s="86"/>
      <c r="BS162" s="86"/>
      <c r="BT162" s="86"/>
      <c r="BU162" s="86"/>
      <c r="BV162" s="234"/>
    </row>
    <row r="163" spans="1:74" s="78" customFormat="1" ht="14.1" customHeight="1">
      <c r="A163" s="227"/>
      <c r="B163" s="227"/>
      <c r="C163" s="227"/>
      <c r="D163" s="227"/>
      <c r="E163" s="227"/>
      <c r="F163" s="227"/>
      <c r="G163" s="227"/>
      <c r="H163" s="227"/>
      <c r="I163" s="227"/>
      <c r="J163" s="227"/>
      <c r="K163" s="227"/>
      <c r="L163" s="227"/>
      <c r="M163" s="227"/>
      <c r="N163" s="227"/>
      <c r="O163" s="227"/>
      <c r="P163" s="227"/>
      <c r="Q163" s="227"/>
      <c r="R163" s="227"/>
      <c r="S163" s="227"/>
      <c r="T163" s="86"/>
      <c r="U163" s="86"/>
      <c r="V163" s="86"/>
      <c r="W163" s="86"/>
      <c r="X163" s="86"/>
      <c r="Y163" s="86"/>
      <c r="Z163" s="86"/>
      <c r="AA163" s="86"/>
      <c r="AB163" s="86"/>
      <c r="AC163" s="86"/>
      <c r="AD163" s="86"/>
      <c r="AE163" s="86"/>
      <c r="AF163" s="86"/>
      <c r="AG163" s="86"/>
      <c r="AH163" s="86"/>
      <c r="AI163" s="86"/>
      <c r="AJ163" s="86"/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  <c r="AU163" s="86"/>
      <c r="AV163" s="86"/>
      <c r="AW163" s="86"/>
      <c r="AX163" s="86"/>
      <c r="AY163" s="86"/>
      <c r="AZ163" s="86"/>
      <c r="BA163" s="86"/>
      <c r="BB163" s="86"/>
      <c r="BC163" s="86"/>
      <c r="BD163" s="86"/>
      <c r="BE163" s="86"/>
      <c r="BF163" s="86"/>
      <c r="BG163" s="86"/>
      <c r="BH163" s="86"/>
      <c r="BI163" s="86"/>
      <c r="BJ163" s="86"/>
      <c r="BK163" s="86"/>
      <c r="BL163" s="86"/>
      <c r="BM163" s="86"/>
      <c r="BN163" s="86"/>
      <c r="BO163" s="86"/>
      <c r="BP163" s="86"/>
      <c r="BQ163" s="86"/>
      <c r="BR163" s="86"/>
      <c r="BS163" s="86"/>
      <c r="BT163" s="86"/>
      <c r="BU163" s="86"/>
      <c r="BV163" s="234"/>
    </row>
    <row r="164" spans="1:74" s="78" customFormat="1" ht="14.1" customHeight="1">
      <c r="A164" s="182">
        <v>22</v>
      </c>
      <c r="B164" s="108">
        <v>9</v>
      </c>
      <c r="C164" s="109" t="s">
        <v>309</v>
      </c>
      <c r="D164" s="193" t="s">
        <v>308</v>
      </c>
      <c r="E164" s="110" t="s">
        <v>39</v>
      </c>
      <c r="F164" s="111">
        <v>20203</v>
      </c>
      <c r="G164" s="114" t="s">
        <v>447</v>
      </c>
      <c r="H164" s="189" t="s">
        <v>552</v>
      </c>
      <c r="I164" s="190" t="s">
        <v>477</v>
      </c>
      <c r="J164" s="191"/>
      <c r="K164" s="109">
        <v>1</v>
      </c>
      <c r="L164" s="116">
        <v>20</v>
      </c>
      <c r="M164" s="109">
        <v>40</v>
      </c>
      <c r="N164" s="189">
        <v>2</v>
      </c>
      <c r="O164" s="191">
        <v>38</v>
      </c>
      <c r="P164" s="233">
        <v>1</v>
      </c>
      <c r="Q164" s="233">
        <v>74</v>
      </c>
      <c r="R164" s="233"/>
      <c r="S164" s="192">
        <f>J164+M164+O164+R164</f>
        <v>78</v>
      </c>
      <c r="T164" s="242">
        <f>AJ164</f>
        <v>152</v>
      </c>
      <c r="U164" s="86"/>
      <c r="V164" s="86">
        <v>5</v>
      </c>
      <c r="W164" s="86">
        <v>3</v>
      </c>
      <c r="X164" s="86">
        <v>5</v>
      </c>
      <c r="Y164" s="86">
        <v>5</v>
      </c>
      <c r="Z164" s="86">
        <v>2</v>
      </c>
      <c r="AA164" s="86">
        <v>2</v>
      </c>
      <c r="AB164" s="86">
        <v>3</v>
      </c>
      <c r="AC164" s="86">
        <v>3</v>
      </c>
      <c r="AD164" s="86">
        <v>6</v>
      </c>
      <c r="AE164" s="86"/>
      <c r="AF164" s="86"/>
      <c r="AG164" s="86"/>
      <c r="AH164" s="86">
        <v>40</v>
      </c>
      <c r="AI164" s="235">
        <f>SUM(V164:AH164)</f>
        <v>74</v>
      </c>
      <c r="AJ164" s="238">
        <f>S164+AI164</f>
        <v>152</v>
      </c>
      <c r="AK164" s="239" t="str">
        <f t="shared" ref="AK164" si="6">D164</f>
        <v>SEDLÁČEK Vojtěch</v>
      </c>
      <c r="AL164" s="86"/>
      <c r="AM164" s="86"/>
      <c r="AN164" s="86"/>
      <c r="AO164" s="86"/>
      <c r="AP164" s="86"/>
      <c r="AQ164" s="86"/>
      <c r="AR164" s="86"/>
      <c r="AS164" s="86"/>
      <c r="AT164" s="86"/>
      <c r="AU164" s="86"/>
      <c r="AV164" s="86"/>
      <c r="AW164" s="86"/>
      <c r="AX164" s="86"/>
      <c r="AY164" s="86"/>
      <c r="AZ164" s="86"/>
      <c r="BA164" s="86"/>
      <c r="BB164" s="86"/>
      <c r="BC164" s="86"/>
      <c r="BD164" s="86"/>
      <c r="BE164" s="86"/>
      <c r="BF164" s="86"/>
      <c r="BG164" s="86"/>
      <c r="BH164" s="86"/>
      <c r="BI164" s="86"/>
      <c r="BJ164" s="86"/>
      <c r="BK164" s="86"/>
      <c r="BL164" s="86"/>
      <c r="BM164" s="86"/>
      <c r="BN164" s="86"/>
      <c r="BO164" s="86"/>
      <c r="BP164" s="86"/>
      <c r="BQ164" s="86"/>
      <c r="BR164" s="86"/>
      <c r="BS164" s="86"/>
      <c r="BT164" s="86"/>
      <c r="BU164" s="86"/>
      <c r="BV164" s="234"/>
    </row>
    <row r="165" spans="1:74" s="78" customFormat="1" ht="14.1" customHeight="1">
      <c r="A165" s="182">
        <v>23</v>
      </c>
      <c r="B165" s="108">
        <v>8</v>
      </c>
      <c r="C165" s="109" t="s">
        <v>208</v>
      </c>
      <c r="D165" s="193" t="s">
        <v>207</v>
      </c>
      <c r="E165" s="110" t="s">
        <v>39</v>
      </c>
      <c r="F165" s="111">
        <v>19875</v>
      </c>
      <c r="G165" s="114" t="s">
        <v>447</v>
      </c>
      <c r="H165" s="189" t="s">
        <v>527</v>
      </c>
      <c r="I165" s="190"/>
      <c r="J165" s="191">
        <v>16</v>
      </c>
      <c r="K165" s="109">
        <v>2</v>
      </c>
      <c r="L165" s="116">
        <v>18</v>
      </c>
      <c r="M165" s="109">
        <v>38</v>
      </c>
      <c r="N165" s="189">
        <v>1</v>
      </c>
      <c r="O165" s="191">
        <v>40</v>
      </c>
      <c r="P165" s="233">
        <v>2</v>
      </c>
      <c r="Q165" s="233">
        <v>48</v>
      </c>
      <c r="R165" s="233"/>
      <c r="S165" s="192">
        <f>J165+M165+O165+R165</f>
        <v>94</v>
      </c>
      <c r="T165" s="242">
        <f>AJ165</f>
        <v>142</v>
      </c>
      <c r="U165" s="86"/>
      <c r="V165" s="86"/>
      <c r="W165" s="86">
        <v>5</v>
      </c>
      <c r="X165" s="86">
        <v>2</v>
      </c>
      <c r="Y165" s="86">
        <v>2</v>
      </c>
      <c r="Z165" s="86">
        <v>5</v>
      </c>
      <c r="AA165" s="86">
        <v>3</v>
      </c>
      <c r="AB165" s="86">
        <v>2</v>
      </c>
      <c r="AC165" s="86">
        <v>5</v>
      </c>
      <c r="AD165" s="86">
        <v>4</v>
      </c>
      <c r="AE165" s="86"/>
      <c r="AF165" s="86"/>
      <c r="AG165" s="86"/>
      <c r="AH165" s="86">
        <v>20</v>
      </c>
      <c r="AI165" s="235">
        <f>SUM(V165:AH165)</f>
        <v>48</v>
      </c>
      <c r="AJ165" s="238">
        <f>S165+AI165</f>
        <v>142</v>
      </c>
      <c r="AK165" s="239" t="str">
        <f t="shared" ref="AK165:AK173" si="7">D165</f>
        <v>KUBA Karel</v>
      </c>
      <c r="AL165" s="86"/>
      <c r="AM165" s="86"/>
      <c r="AN165" s="86"/>
      <c r="AO165" s="86"/>
      <c r="AP165" s="86"/>
      <c r="AQ165" s="86"/>
      <c r="AR165" s="86"/>
      <c r="AS165" s="86"/>
      <c r="AT165" s="86"/>
      <c r="AU165" s="86"/>
      <c r="AV165" s="86"/>
      <c r="AW165" s="86"/>
      <c r="AX165" s="86"/>
      <c r="AY165" s="86"/>
      <c r="AZ165" s="86"/>
      <c r="BA165" s="86"/>
      <c r="BB165" s="86"/>
      <c r="BC165" s="86"/>
      <c r="BD165" s="86"/>
      <c r="BE165" s="86"/>
      <c r="BF165" s="86"/>
      <c r="BG165" s="86"/>
      <c r="BH165" s="86"/>
      <c r="BI165" s="86"/>
      <c r="BJ165" s="86"/>
      <c r="BK165" s="86"/>
      <c r="BL165" s="86"/>
      <c r="BM165" s="86"/>
      <c r="BN165" s="86"/>
      <c r="BO165" s="86"/>
      <c r="BP165" s="86"/>
      <c r="BQ165" s="86"/>
      <c r="BR165" s="86"/>
      <c r="BS165" s="86"/>
      <c r="BT165" s="86"/>
      <c r="BU165" s="86"/>
      <c r="BV165" s="234"/>
    </row>
    <row r="166" spans="1:74" s="78" customFormat="1" ht="14.1" customHeight="1">
      <c r="A166" s="182">
        <v>24</v>
      </c>
      <c r="B166" s="108">
        <v>3</v>
      </c>
      <c r="C166" s="109" t="s">
        <v>303</v>
      </c>
      <c r="D166" s="193" t="s">
        <v>302</v>
      </c>
      <c r="E166" s="110" t="s">
        <v>5</v>
      </c>
      <c r="F166" s="111">
        <v>20149</v>
      </c>
      <c r="G166" s="114" t="s">
        <v>447</v>
      </c>
      <c r="H166" s="189" t="s">
        <v>507</v>
      </c>
      <c r="I166" s="190"/>
      <c r="J166" s="191">
        <v>20</v>
      </c>
      <c r="K166" s="109">
        <v>3</v>
      </c>
      <c r="L166" s="116">
        <v>11</v>
      </c>
      <c r="M166" s="109">
        <v>36</v>
      </c>
      <c r="N166" s="189">
        <v>3</v>
      </c>
      <c r="O166" s="191">
        <v>36</v>
      </c>
      <c r="P166" s="233">
        <v>3</v>
      </c>
      <c r="Q166" s="233">
        <v>32</v>
      </c>
      <c r="R166" s="233"/>
      <c r="S166" s="192">
        <f>J166+M166+O166+R166</f>
        <v>92</v>
      </c>
      <c r="T166" s="242">
        <f>AJ166</f>
        <v>124</v>
      </c>
      <c r="U166" s="86"/>
      <c r="V166" s="86"/>
      <c r="W166" s="86">
        <v>1</v>
      </c>
      <c r="X166" s="86"/>
      <c r="Y166" s="86">
        <v>3</v>
      </c>
      <c r="Z166" s="86">
        <v>1</v>
      </c>
      <c r="AA166" s="86">
        <v>5</v>
      </c>
      <c r="AB166" s="86">
        <v>1</v>
      </c>
      <c r="AC166" s="86">
        <v>1</v>
      </c>
      <c r="AD166" s="86"/>
      <c r="AE166" s="86"/>
      <c r="AF166" s="86"/>
      <c r="AG166" s="86"/>
      <c r="AH166" s="86">
        <v>20</v>
      </c>
      <c r="AI166" s="235">
        <f>SUM(V166:AH166)</f>
        <v>32</v>
      </c>
      <c r="AJ166" s="238">
        <f>S166+AI166</f>
        <v>124</v>
      </c>
      <c r="AK166" s="239" t="str">
        <f t="shared" si="7"/>
        <v>ROZEHNAL Jan</v>
      </c>
      <c r="AL166" s="86"/>
      <c r="AM166" s="86"/>
      <c r="AN166" s="86"/>
      <c r="AO166" s="86"/>
      <c r="AP166" s="86"/>
      <c r="AQ166" s="86"/>
      <c r="AR166" s="86"/>
      <c r="AS166" s="86"/>
      <c r="AT166" s="86"/>
      <c r="AU166" s="86"/>
      <c r="AV166" s="86"/>
      <c r="AW166" s="86"/>
      <c r="AX166" s="86"/>
      <c r="AY166" s="86"/>
      <c r="AZ166" s="86"/>
      <c r="BA166" s="86"/>
      <c r="BB166" s="86"/>
      <c r="BC166" s="86"/>
      <c r="BD166" s="86"/>
      <c r="BE166" s="86"/>
      <c r="BF166" s="86"/>
      <c r="BG166" s="86"/>
      <c r="BH166" s="86"/>
      <c r="BI166" s="86"/>
      <c r="BJ166" s="86"/>
      <c r="BK166" s="86"/>
      <c r="BL166" s="86"/>
      <c r="BM166" s="86"/>
      <c r="BN166" s="86"/>
      <c r="BO166" s="86"/>
      <c r="BP166" s="86"/>
      <c r="BQ166" s="86"/>
      <c r="BR166" s="86"/>
      <c r="BS166" s="86"/>
      <c r="BT166" s="86"/>
      <c r="BU166" s="86"/>
      <c r="BV166" s="234"/>
    </row>
    <row r="167" spans="1:74" s="78" customFormat="1" ht="14.1" customHeight="1">
      <c r="A167" s="182">
        <v>25</v>
      </c>
      <c r="B167" s="108">
        <v>24</v>
      </c>
      <c r="C167" s="109" t="s">
        <v>249</v>
      </c>
      <c r="D167" s="193" t="s">
        <v>248</v>
      </c>
      <c r="E167" s="110" t="s">
        <v>44</v>
      </c>
      <c r="F167" s="111">
        <v>21494</v>
      </c>
      <c r="G167" s="114" t="s">
        <v>447</v>
      </c>
      <c r="H167" s="189" t="s">
        <v>511</v>
      </c>
      <c r="I167" s="190"/>
      <c r="J167" s="191">
        <v>12</v>
      </c>
      <c r="K167" s="109">
        <v>4</v>
      </c>
      <c r="L167" s="116">
        <v>8</v>
      </c>
      <c r="M167" s="109">
        <v>34</v>
      </c>
      <c r="N167" s="189">
        <v>10</v>
      </c>
      <c r="O167" s="191">
        <v>22</v>
      </c>
      <c r="P167" s="233">
        <v>4</v>
      </c>
      <c r="Q167" s="233">
        <v>15</v>
      </c>
      <c r="R167" s="233"/>
      <c r="S167" s="192">
        <f>J167+M167+O167+R167</f>
        <v>68</v>
      </c>
      <c r="T167" s="242">
        <f>AJ167</f>
        <v>83</v>
      </c>
      <c r="U167" s="86"/>
      <c r="V167" s="86"/>
      <c r="W167" s="86"/>
      <c r="X167" s="86">
        <v>3</v>
      </c>
      <c r="Y167" s="86"/>
      <c r="Z167" s="86"/>
      <c r="AA167" s="86"/>
      <c r="AB167" s="86"/>
      <c r="AC167" s="86">
        <v>2</v>
      </c>
      <c r="AD167" s="86">
        <v>10</v>
      </c>
      <c r="AE167" s="86"/>
      <c r="AF167" s="86"/>
      <c r="AG167" s="86"/>
      <c r="AH167" s="86"/>
      <c r="AI167" s="235">
        <f>SUM(V167:AH167)</f>
        <v>15</v>
      </c>
      <c r="AJ167" s="238">
        <f>S167+AI167</f>
        <v>83</v>
      </c>
      <c r="AK167" s="239" t="str">
        <f t="shared" si="7"/>
        <v>MRKVA Filip</v>
      </c>
      <c r="AL167" s="86"/>
      <c r="AM167" s="86"/>
      <c r="AN167" s="86"/>
      <c r="AO167" s="86"/>
      <c r="AP167" s="86"/>
      <c r="AQ167" s="86"/>
      <c r="AR167" s="86"/>
      <c r="AS167" s="86"/>
      <c r="AT167" s="86"/>
      <c r="AU167" s="86"/>
      <c r="AV167" s="86"/>
      <c r="AW167" s="86"/>
      <c r="AX167" s="86"/>
      <c r="AY167" s="86"/>
      <c r="AZ167" s="86"/>
      <c r="BA167" s="86"/>
      <c r="BB167" s="86"/>
      <c r="BC167" s="86"/>
      <c r="BD167" s="86"/>
      <c r="BE167" s="86"/>
      <c r="BF167" s="86"/>
      <c r="BG167" s="86"/>
      <c r="BH167" s="86"/>
      <c r="BI167" s="86"/>
      <c r="BJ167" s="86"/>
      <c r="BK167" s="86"/>
      <c r="BL167" s="86"/>
      <c r="BM167" s="86"/>
      <c r="BN167" s="86"/>
      <c r="BO167" s="86"/>
      <c r="BP167" s="86"/>
      <c r="BQ167" s="86"/>
      <c r="BR167" s="86"/>
      <c r="BS167" s="86"/>
      <c r="BT167" s="86"/>
      <c r="BU167" s="86"/>
      <c r="BV167" s="234"/>
    </row>
    <row r="168" spans="1:74" s="78" customFormat="1" ht="14.1" customHeight="1">
      <c r="A168" s="182">
        <v>26</v>
      </c>
      <c r="B168" s="108">
        <v>17</v>
      </c>
      <c r="C168" s="109" t="s">
        <v>465</v>
      </c>
      <c r="D168" s="193" t="s">
        <v>466</v>
      </c>
      <c r="E168" s="110" t="s">
        <v>467</v>
      </c>
      <c r="F168" s="111" t="s">
        <v>468</v>
      </c>
      <c r="G168" s="114" t="s">
        <v>447</v>
      </c>
      <c r="H168" s="189" t="s">
        <v>509</v>
      </c>
      <c r="I168" s="190"/>
      <c r="J168" s="191">
        <v>16</v>
      </c>
      <c r="K168" s="109">
        <v>5</v>
      </c>
      <c r="L168" s="116">
        <v>5</v>
      </c>
      <c r="M168" s="109">
        <v>32</v>
      </c>
      <c r="N168" s="189">
        <v>9</v>
      </c>
      <c r="O168" s="191">
        <v>24</v>
      </c>
      <c r="P168" s="233">
        <v>5</v>
      </c>
      <c r="Q168" s="233">
        <v>9</v>
      </c>
      <c r="R168" s="233"/>
      <c r="S168" s="192">
        <f>J168+M168+O168+R168</f>
        <v>72</v>
      </c>
      <c r="T168" s="242">
        <f>AJ168</f>
        <v>81</v>
      </c>
      <c r="U168" s="86"/>
      <c r="V168" s="86">
        <v>2</v>
      </c>
      <c r="W168" s="86"/>
      <c r="X168" s="86">
        <v>1</v>
      </c>
      <c r="Y168" s="86">
        <v>1</v>
      </c>
      <c r="Z168" s="86">
        <v>3</v>
      </c>
      <c r="AA168" s="86"/>
      <c r="AB168" s="86"/>
      <c r="AC168" s="86"/>
      <c r="AD168" s="86">
        <v>2</v>
      </c>
      <c r="AE168" s="86"/>
      <c r="AF168" s="86"/>
      <c r="AG168" s="86"/>
      <c r="AH168" s="86"/>
      <c r="AI168" s="235">
        <f>SUM(V168:AH168)</f>
        <v>9</v>
      </c>
      <c r="AJ168" s="238">
        <f>S168+AI168</f>
        <v>81</v>
      </c>
      <c r="AK168" s="239" t="str">
        <f t="shared" si="7"/>
        <v>BAŽÍK Tomáš</v>
      </c>
      <c r="AL168" s="86"/>
      <c r="AM168" s="86"/>
      <c r="AN168" s="86"/>
      <c r="AO168" s="86"/>
      <c r="AP168" s="86"/>
      <c r="AQ168" s="86"/>
      <c r="AR168" s="86"/>
      <c r="AS168" s="86"/>
      <c r="AT168" s="86"/>
      <c r="AU168" s="86"/>
      <c r="AV168" s="86"/>
      <c r="AW168" s="86"/>
      <c r="AX168" s="86"/>
      <c r="AY168" s="86"/>
      <c r="AZ168" s="86"/>
      <c r="BA168" s="86"/>
      <c r="BB168" s="86"/>
      <c r="BC168" s="86"/>
      <c r="BD168" s="86"/>
      <c r="BE168" s="86"/>
      <c r="BF168" s="86"/>
      <c r="BG168" s="86"/>
      <c r="BH168" s="86"/>
      <c r="BI168" s="86"/>
      <c r="BJ168" s="86"/>
      <c r="BK168" s="86"/>
      <c r="BL168" s="86"/>
      <c r="BM168" s="86"/>
      <c r="BN168" s="86"/>
      <c r="BO168" s="86"/>
      <c r="BP168" s="86"/>
      <c r="BQ168" s="86"/>
      <c r="BR168" s="86"/>
      <c r="BS168" s="86"/>
      <c r="BT168" s="86"/>
      <c r="BU168" s="86"/>
      <c r="BV168" s="234"/>
    </row>
    <row r="169" spans="1:74" s="78" customFormat="1" ht="14.1" customHeight="1">
      <c r="A169" s="182">
        <v>27</v>
      </c>
      <c r="B169" s="108">
        <v>4</v>
      </c>
      <c r="C169" s="109" t="s">
        <v>379</v>
      </c>
      <c r="D169" s="193" t="s">
        <v>378</v>
      </c>
      <c r="E169" s="110" t="s">
        <v>5</v>
      </c>
      <c r="F169" s="111">
        <v>19890</v>
      </c>
      <c r="G169" s="114" t="s">
        <v>447</v>
      </c>
      <c r="H169" s="189" t="s">
        <v>525</v>
      </c>
      <c r="I169" s="190"/>
      <c r="J169" s="191">
        <v>20</v>
      </c>
      <c r="K169" s="109">
        <v>9</v>
      </c>
      <c r="L169" s="116">
        <v>2</v>
      </c>
      <c r="M169" s="109">
        <v>24</v>
      </c>
      <c r="N169" s="189">
        <v>5</v>
      </c>
      <c r="O169" s="191">
        <v>32</v>
      </c>
      <c r="P169" s="233">
        <v>6</v>
      </c>
      <c r="Q169" s="233">
        <v>-10</v>
      </c>
      <c r="R169" s="233"/>
      <c r="S169" s="192">
        <f>J169+M169+O169+R169</f>
        <v>76</v>
      </c>
      <c r="T169" s="242">
        <f>AJ169</f>
        <v>66</v>
      </c>
      <c r="U169" s="86"/>
      <c r="V169" s="86">
        <v>3</v>
      </c>
      <c r="W169" s="86">
        <v>2</v>
      </c>
      <c r="X169" s="86"/>
      <c r="Y169" s="86"/>
      <c r="Z169" s="86"/>
      <c r="AA169" s="86"/>
      <c r="AB169" s="86">
        <v>5</v>
      </c>
      <c r="AC169" s="86"/>
      <c r="AD169" s="86"/>
      <c r="AE169" s="86"/>
      <c r="AF169" s="86"/>
      <c r="AG169" s="86"/>
      <c r="AH169" s="86">
        <v>-20</v>
      </c>
      <c r="AI169" s="235">
        <f>SUM(V169:AH169)</f>
        <v>-10</v>
      </c>
      <c r="AJ169" s="238">
        <f>S169+AI169</f>
        <v>66</v>
      </c>
      <c r="AK169" s="239" t="str">
        <f t="shared" si="7"/>
        <v>VÍTKOVSKÝ Josef</v>
      </c>
      <c r="AL169" s="86"/>
      <c r="AM169" s="86"/>
      <c r="AN169" s="86"/>
      <c r="AO169" s="86"/>
      <c r="AP169" s="86"/>
      <c r="AQ169" s="86"/>
      <c r="AR169" s="86"/>
      <c r="AS169" s="86"/>
      <c r="AT169" s="86"/>
      <c r="AU169" s="86"/>
      <c r="AV169" s="86"/>
      <c r="AW169" s="86"/>
      <c r="AX169" s="86"/>
      <c r="AY169" s="86"/>
      <c r="AZ169" s="86"/>
      <c r="BA169" s="86"/>
      <c r="BB169" s="86"/>
      <c r="BC169" s="86"/>
      <c r="BD169" s="86"/>
      <c r="BE169" s="86"/>
      <c r="BF169" s="86"/>
      <c r="BG169" s="86"/>
      <c r="BH169" s="86"/>
      <c r="BI169" s="86"/>
      <c r="BJ169" s="86"/>
      <c r="BK169" s="86"/>
      <c r="BL169" s="86"/>
      <c r="BM169" s="86"/>
      <c r="BN169" s="86"/>
      <c r="BO169" s="86"/>
      <c r="BP169" s="86"/>
      <c r="BQ169" s="86"/>
      <c r="BR169" s="86"/>
      <c r="BS169" s="86"/>
      <c r="BT169" s="86"/>
      <c r="BU169" s="86"/>
      <c r="BV169" s="234"/>
    </row>
    <row r="170" spans="1:74" s="78" customFormat="1" ht="14.1" customHeight="1">
      <c r="A170" s="182">
        <v>28</v>
      </c>
      <c r="B170" s="108">
        <v>23</v>
      </c>
      <c r="C170" s="109" t="s">
        <v>128</v>
      </c>
      <c r="D170" s="193" t="s">
        <v>127</v>
      </c>
      <c r="E170" s="110" t="s">
        <v>44</v>
      </c>
      <c r="F170" s="111">
        <v>21838</v>
      </c>
      <c r="G170" s="114" t="s">
        <v>447</v>
      </c>
      <c r="H170" s="189" t="s">
        <v>528</v>
      </c>
      <c r="I170" s="190"/>
      <c r="J170" s="191">
        <v>14</v>
      </c>
      <c r="K170" s="109">
        <v>7</v>
      </c>
      <c r="L170" s="116">
        <v>3</v>
      </c>
      <c r="M170" s="109">
        <v>28</v>
      </c>
      <c r="N170" s="189">
        <v>4</v>
      </c>
      <c r="O170" s="191">
        <v>34</v>
      </c>
      <c r="P170" s="233">
        <v>7</v>
      </c>
      <c r="Q170" s="233">
        <v>-39</v>
      </c>
      <c r="R170" s="233"/>
      <c r="S170" s="192">
        <f>J170+M170+O170+R170</f>
        <v>76</v>
      </c>
      <c r="T170" s="242">
        <f>AJ170</f>
        <v>37</v>
      </c>
      <c r="U170" s="86"/>
      <c r="V170" s="86">
        <v>1</v>
      </c>
      <c r="W170" s="86"/>
      <c r="X170" s="86"/>
      <c r="Y170" s="86"/>
      <c r="Z170" s="86"/>
      <c r="AA170" s="86"/>
      <c r="AB170" s="86"/>
      <c r="AC170" s="86"/>
      <c r="AD170" s="86"/>
      <c r="AE170" s="86"/>
      <c r="AF170" s="86"/>
      <c r="AG170" s="86"/>
      <c r="AH170" s="86">
        <v>-40</v>
      </c>
      <c r="AI170" s="235">
        <f>SUM(V170:AH170)</f>
        <v>-39</v>
      </c>
      <c r="AJ170" s="238">
        <f>S170+AI170</f>
        <v>37</v>
      </c>
      <c r="AK170" s="239" t="str">
        <f t="shared" si="7"/>
        <v>HRUBEŠ Mikuláš</v>
      </c>
      <c r="AL170" s="86"/>
      <c r="AM170" s="86"/>
      <c r="AN170" s="86"/>
      <c r="AO170" s="86"/>
      <c r="AP170" s="86"/>
      <c r="AQ170" s="86"/>
      <c r="AR170" s="86"/>
      <c r="AS170" s="86"/>
      <c r="AT170" s="86"/>
      <c r="AU170" s="86"/>
      <c r="AV170" s="86"/>
      <c r="AW170" s="86"/>
      <c r="AX170" s="86"/>
      <c r="AY170" s="86"/>
      <c r="AZ170" s="86"/>
      <c r="BA170" s="86"/>
      <c r="BB170" s="86"/>
      <c r="BC170" s="86"/>
      <c r="BD170" s="86"/>
      <c r="BE170" s="86"/>
      <c r="BF170" s="86"/>
      <c r="BG170" s="86"/>
      <c r="BH170" s="86"/>
      <c r="BI170" s="86"/>
      <c r="BJ170" s="86"/>
      <c r="BK170" s="86"/>
      <c r="BL170" s="86"/>
      <c r="BM170" s="86"/>
      <c r="BN170" s="86"/>
      <c r="BO170" s="86"/>
      <c r="BP170" s="86"/>
      <c r="BQ170" s="86"/>
      <c r="BR170" s="86"/>
      <c r="BS170" s="86"/>
      <c r="BT170" s="86"/>
      <c r="BU170" s="86"/>
      <c r="BV170" s="234"/>
    </row>
    <row r="171" spans="1:74" s="78" customFormat="1" ht="14.1" customHeight="1">
      <c r="A171" s="182">
        <v>29</v>
      </c>
      <c r="B171" s="108">
        <v>34</v>
      </c>
      <c r="C171" s="109" t="s">
        <v>283</v>
      </c>
      <c r="D171" s="193" t="s">
        <v>282</v>
      </c>
      <c r="E171" s="110" t="s">
        <v>284</v>
      </c>
      <c r="F171" s="111">
        <v>20688</v>
      </c>
      <c r="G171" s="114" t="s">
        <v>447</v>
      </c>
      <c r="H171" s="189" t="s">
        <v>508</v>
      </c>
      <c r="I171" s="190"/>
      <c r="J171" s="191">
        <v>18</v>
      </c>
      <c r="K171" s="109">
        <v>8</v>
      </c>
      <c r="L171" s="116">
        <v>2</v>
      </c>
      <c r="M171" s="109">
        <v>26</v>
      </c>
      <c r="N171" s="189">
        <v>6</v>
      </c>
      <c r="O171" s="191">
        <v>30</v>
      </c>
      <c r="P171" s="233">
        <v>8</v>
      </c>
      <c r="Q171" s="233">
        <v>-40</v>
      </c>
      <c r="R171" s="233"/>
      <c r="S171" s="192">
        <f>J171+M171+O171+R171</f>
        <v>74</v>
      </c>
      <c r="T171" s="242">
        <f>AJ171</f>
        <v>34</v>
      </c>
      <c r="U171" s="86"/>
      <c r="V171" s="86"/>
      <c r="W171" s="86"/>
      <c r="X171" s="86"/>
      <c r="Y171" s="86"/>
      <c r="Z171" s="86"/>
      <c r="AA171" s="86"/>
      <c r="AB171" s="86"/>
      <c r="AC171" s="86"/>
      <c r="AD171" s="86"/>
      <c r="AE171" s="86"/>
      <c r="AF171" s="86"/>
      <c r="AG171" s="86"/>
      <c r="AH171" s="86">
        <v>-40</v>
      </c>
      <c r="AI171" s="235">
        <f>SUM(V171:AH171)</f>
        <v>-40</v>
      </c>
      <c r="AJ171" s="238">
        <f>S171+AI171</f>
        <v>34</v>
      </c>
      <c r="AK171" s="239" t="str">
        <f t="shared" si="7"/>
        <v>POLJAK Vojtěch</v>
      </c>
      <c r="AL171" s="86"/>
      <c r="AM171" s="86"/>
      <c r="AN171" s="86"/>
      <c r="AO171" s="86"/>
      <c r="AP171" s="86"/>
      <c r="AQ171" s="86"/>
      <c r="AR171" s="86"/>
      <c r="AS171" s="86"/>
      <c r="AT171" s="86"/>
      <c r="AU171" s="86"/>
      <c r="AV171" s="86"/>
      <c r="AW171" s="86"/>
      <c r="AX171" s="86"/>
      <c r="AY171" s="86"/>
      <c r="AZ171" s="86"/>
      <c r="BA171" s="86"/>
      <c r="BB171" s="86"/>
      <c r="BC171" s="86"/>
      <c r="BD171" s="86"/>
      <c r="BE171" s="86"/>
      <c r="BF171" s="86"/>
      <c r="BG171" s="86"/>
      <c r="BH171" s="86"/>
      <c r="BI171" s="86"/>
      <c r="BJ171" s="86"/>
      <c r="BK171" s="86"/>
      <c r="BL171" s="86"/>
      <c r="BM171" s="86"/>
      <c r="BN171" s="86"/>
      <c r="BO171" s="86"/>
      <c r="BP171" s="86"/>
      <c r="BQ171" s="86"/>
      <c r="BR171" s="86"/>
      <c r="BS171" s="86"/>
      <c r="BT171" s="86"/>
      <c r="BU171" s="86"/>
      <c r="BV171" s="234"/>
    </row>
    <row r="172" spans="1:74" s="78" customFormat="1" ht="14.1" customHeight="1">
      <c r="A172" s="182">
        <v>30</v>
      </c>
      <c r="B172" s="108">
        <v>20</v>
      </c>
      <c r="C172" s="109" t="s">
        <v>348</v>
      </c>
      <c r="D172" s="193" t="s">
        <v>347</v>
      </c>
      <c r="E172" s="110" t="s">
        <v>8</v>
      </c>
      <c r="F172" s="111">
        <v>12938</v>
      </c>
      <c r="G172" s="114" t="s">
        <v>447</v>
      </c>
      <c r="H172" s="189" t="s">
        <v>510</v>
      </c>
      <c r="I172" s="190"/>
      <c r="J172" s="191">
        <v>14</v>
      </c>
      <c r="K172" s="109">
        <v>6</v>
      </c>
      <c r="L172" s="116">
        <v>4</v>
      </c>
      <c r="M172" s="109">
        <v>30</v>
      </c>
      <c r="N172" s="189">
        <v>7</v>
      </c>
      <c r="O172" s="191">
        <v>28</v>
      </c>
      <c r="P172" s="233">
        <v>9</v>
      </c>
      <c r="Q172" s="233">
        <v>-59</v>
      </c>
      <c r="R172" s="233"/>
      <c r="S172" s="192">
        <f>J172+M172+O172+R172</f>
        <v>72</v>
      </c>
      <c r="T172" s="242">
        <f>AJ172</f>
        <v>13</v>
      </c>
      <c r="U172" s="86"/>
      <c r="V172" s="86"/>
      <c r="W172" s="86"/>
      <c r="X172" s="86"/>
      <c r="Y172" s="86"/>
      <c r="Z172" s="86"/>
      <c r="AA172" s="86">
        <v>1</v>
      </c>
      <c r="AB172" s="86"/>
      <c r="AC172" s="86"/>
      <c r="AD172" s="86"/>
      <c r="AE172" s="86"/>
      <c r="AF172" s="86"/>
      <c r="AG172" s="86"/>
      <c r="AH172" s="86">
        <v>-60</v>
      </c>
      <c r="AI172" s="235">
        <f>SUM(V172:AH172)</f>
        <v>-59</v>
      </c>
      <c r="AJ172" s="238">
        <f>S172+AI172</f>
        <v>13</v>
      </c>
      <c r="AK172" s="239" t="str">
        <f t="shared" si="7"/>
        <v>STYBOR Matěj</v>
      </c>
      <c r="AL172" s="86"/>
      <c r="AM172" s="86"/>
      <c r="AN172" s="86"/>
      <c r="AO172" s="86"/>
      <c r="AP172" s="86"/>
      <c r="AQ172" s="86"/>
      <c r="AR172" s="86"/>
      <c r="AS172" s="86"/>
      <c r="AT172" s="86"/>
      <c r="AU172" s="86"/>
      <c r="AV172" s="86"/>
      <c r="AW172" s="86"/>
      <c r="AX172" s="86"/>
      <c r="AY172" s="86"/>
      <c r="AZ172" s="86"/>
      <c r="BA172" s="86"/>
      <c r="BB172" s="86"/>
      <c r="BC172" s="86"/>
      <c r="BD172" s="86"/>
      <c r="BE172" s="86"/>
      <c r="BF172" s="86"/>
      <c r="BG172" s="86"/>
      <c r="BH172" s="86"/>
      <c r="BI172" s="86"/>
      <c r="BJ172" s="86"/>
      <c r="BK172" s="86"/>
      <c r="BL172" s="86"/>
      <c r="BM172" s="86"/>
      <c r="BN172" s="86"/>
      <c r="BO172" s="86"/>
      <c r="BP172" s="86"/>
      <c r="BQ172" s="86"/>
      <c r="BR172" s="86"/>
      <c r="BS172" s="86"/>
      <c r="BT172" s="86"/>
      <c r="BU172" s="86"/>
      <c r="BV172" s="234"/>
    </row>
    <row r="173" spans="1:74" s="78" customFormat="1" ht="14.1" customHeight="1">
      <c r="A173" s="182"/>
      <c r="B173" s="108">
        <v>19</v>
      </c>
      <c r="C173" s="109" t="s">
        <v>33</v>
      </c>
      <c r="D173" s="193" t="s">
        <v>32</v>
      </c>
      <c r="E173" s="110" t="s">
        <v>34</v>
      </c>
      <c r="F173" s="111">
        <v>20569</v>
      </c>
      <c r="G173" s="114" t="s">
        <v>447</v>
      </c>
      <c r="H173" s="189" t="s">
        <v>526</v>
      </c>
      <c r="I173" s="190"/>
      <c r="J173" s="191">
        <v>18</v>
      </c>
      <c r="K173" s="109">
        <v>10</v>
      </c>
      <c r="L173" s="116">
        <v>1</v>
      </c>
      <c r="M173" s="109">
        <v>22</v>
      </c>
      <c r="N173" s="189">
        <v>8</v>
      </c>
      <c r="O173" s="191">
        <v>26</v>
      </c>
      <c r="P173" s="133"/>
      <c r="Q173" s="233" t="s">
        <v>477</v>
      </c>
      <c r="R173" s="133"/>
      <c r="S173" s="192" t="s">
        <v>602</v>
      </c>
      <c r="T173" s="242" t="s">
        <v>602</v>
      </c>
      <c r="U173" s="86"/>
      <c r="V173" s="86"/>
      <c r="W173" s="86"/>
      <c r="X173" s="86"/>
      <c r="Y173" s="86"/>
      <c r="Z173" s="86"/>
      <c r="AA173" s="86"/>
      <c r="AB173" s="86"/>
      <c r="AC173" s="86"/>
      <c r="AD173" s="86"/>
      <c r="AE173" s="86"/>
      <c r="AF173" s="86"/>
      <c r="AG173" s="86"/>
      <c r="AH173" s="86"/>
      <c r="AI173" s="235"/>
      <c r="AJ173" s="238"/>
      <c r="AK173" s="239" t="str">
        <f t="shared" si="7"/>
        <v>BÓDAY Šimon</v>
      </c>
      <c r="AL173" s="86"/>
      <c r="AM173" s="86"/>
      <c r="AN173" s="86"/>
      <c r="AO173" s="86"/>
      <c r="AP173" s="86"/>
      <c r="AQ173" s="86"/>
      <c r="AR173" s="86"/>
      <c r="AS173" s="86"/>
      <c r="AT173" s="86"/>
      <c r="AU173" s="86"/>
      <c r="AV173" s="86"/>
      <c r="AW173" s="86"/>
      <c r="AX173" s="86"/>
      <c r="AY173" s="86"/>
      <c r="AZ173" s="86"/>
      <c r="BA173" s="86"/>
      <c r="BB173" s="86"/>
      <c r="BC173" s="86"/>
      <c r="BD173" s="86"/>
      <c r="BE173" s="86"/>
      <c r="BF173" s="86"/>
      <c r="BG173" s="86"/>
      <c r="BH173" s="86"/>
      <c r="BI173" s="86"/>
      <c r="BJ173" s="86"/>
      <c r="BK173" s="86"/>
      <c r="BL173" s="86"/>
      <c r="BM173" s="86"/>
      <c r="BN173" s="86"/>
      <c r="BO173" s="86"/>
      <c r="BP173" s="86"/>
      <c r="BQ173" s="86"/>
      <c r="BR173" s="86"/>
      <c r="BS173" s="86"/>
      <c r="BT173" s="86"/>
      <c r="BU173" s="86"/>
      <c r="BV173" s="234"/>
    </row>
    <row r="174" spans="1:74" s="78" customFormat="1" ht="16.5">
      <c r="A174" s="181"/>
      <c r="B174" s="183"/>
      <c r="C174" s="184" t="s">
        <v>475</v>
      </c>
      <c r="D174" s="185">
        <v>31</v>
      </c>
      <c r="E174" s="183"/>
      <c r="F174" s="183"/>
      <c r="G174" s="186"/>
      <c r="H174" s="214" t="s">
        <v>536</v>
      </c>
      <c r="I174" s="215"/>
      <c r="J174" s="215"/>
      <c r="K174" s="231" t="s">
        <v>614</v>
      </c>
      <c r="L174" s="231"/>
      <c r="M174" s="231"/>
      <c r="N174" s="186"/>
      <c r="O174" s="186"/>
      <c r="P174" s="237" t="s">
        <v>622</v>
      </c>
      <c r="Q174" s="237"/>
      <c r="R174" s="237"/>
      <c r="S174" s="183"/>
      <c r="T174" s="86"/>
      <c r="U174" s="86"/>
      <c r="V174" s="86"/>
      <c r="W174" s="86"/>
      <c r="X174" s="86"/>
      <c r="Y174" s="86"/>
      <c r="Z174" s="86"/>
      <c r="AA174" s="86"/>
      <c r="AB174" s="86"/>
      <c r="AC174" s="86"/>
      <c r="AD174" s="86"/>
      <c r="AE174" s="86"/>
      <c r="AF174" s="86"/>
      <c r="AG174" s="86"/>
      <c r="AH174" s="86"/>
      <c r="AI174" s="86"/>
      <c r="AJ174" s="86"/>
      <c r="AK174" s="86"/>
      <c r="AL174" s="86"/>
      <c r="AM174" s="86"/>
      <c r="AN174" s="86"/>
      <c r="AO174" s="86"/>
      <c r="AP174" s="86"/>
      <c r="AQ174" s="86"/>
      <c r="AR174" s="86"/>
      <c r="AS174" s="86"/>
      <c r="AT174" s="86"/>
      <c r="AU174" s="86"/>
      <c r="AV174" s="86"/>
      <c r="AW174" s="86"/>
      <c r="AX174" s="86"/>
      <c r="AY174" s="86"/>
      <c r="AZ174" s="86"/>
      <c r="BA174" s="86"/>
      <c r="BB174" s="86"/>
      <c r="BC174" s="86"/>
      <c r="BD174" s="86"/>
      <c r="BE174" s="86"/>
      <c r="BF174" s="86"/>
      <c r="BG174" s="86"/>
      <c r="BH174" s="86"/>
      <c r="BI174" s="86"/>
      <c r="BJ174" s="86"/>
      <c r="BK174" s="86"/>
      <c r="BL174" s="86"/>
      <c r="BM174" s="86"/>
      <c r="BN174" s="86"/>
      <c r="BO174" s="86"/>
      <c r="BP174" s="86"/>
      <c r="BQ174" s="86"/>
      <c r="BR174" s="86"/>
      <c r="BS174" s="86"/>
      <c r="BT174" s="86"/>
      <c r="BU174" s="86"/>
      <c r="BV174" s="86"/>
    </row>
  </sheetData>
  <sortState ref="B142:AJ161">
    <sortCondition descending="1" ref="AJ142"/>
  </sortState>
  <mergeCells count="30">
    <mergeCell ref="P138:R138"/>
    <mergeCell ref="P174:R174"/>
    <mergeCell ref="A140:S140"/>
    <mergeCell ref="H174:J174"/>
    <mergeCell ref="H138:J138"/>
    <mergeCell ref="A91:S91"/>
    <mergeCell ref="D92:O92"/>
    <mergeCell ref="A94:S94"/>
    <mergeCell ref="K96:M96"/>
    <mergeCell ref="N96:O96"/>
    <mergeCell ref="A99:S99"/>
    <mergeCell ref="H96:J96"/>
    <mergeCell ref="P96:R96"/>
    <mergeCell ref="K138:M138"/>
    <mergeCell ref="K174:M174"/>
    <mergeCell ref="H53:J53"/>
    <mergeCell ref="A55:S55"/>
    <mergeCell ref="H85:J85"/>
    <mergeCell ref="A9:S9"/>
    <mergeCell ref="K53:M53"/>
    <mergeCell ref="K85:M85"/>
    <mergeCell ref="P53:R53"/>
    <mergeCell ref="P85:R85"/>
    <mergeCell ref="A1:S1"/>
    <mergeCell ref="D2:O2"/>
    <mergeCell ref="A4:S4"/>
    <mergeCell ref="H6:J6"/>
    <mergeCell ref="K6:M6"/>
    <mergeCell ref="N6:O6"/>
    <mergeCell ref="P6:R6"/>
  </mergeCells>
  <printOptions horizontalCentered="1"/>
  <pageMargins left="0.35433070866141736" right="0.35433070866141736" top="0.55118110236220474" bottom="0.31496062992125984" header="0.31496062992125984" footer="0.23622047244094491"/>
  <pageSetup paperSize="9"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A176"/>
  <sheetViews>
    <sheetView topLeftCell="A92" zoomScale="70" zoomScaleNormal="70" workbookViewId="0">
      <selection activeCell="Y142" sqref="Y142"/>
    </sheetView>
  </sheetViews>
  <sheetFormatPr defaultRowHeight="12.75"/>
  <cols>
    <col min="1" max="1" width="5.140625" style="86" customWidth="1"/>
    <col min="2" max="2" width="5.7109375" style="86" customWidth="1"/>
    <col min="3" max="3" width="11.85546875" style="86" customWidth="1"/>
    <col min="4" max="4" width="20.42578125" style="86" customWidth="1"/>
    <col min="5" max="5" width="24.140625" style="86" customWidth="1"/>
    <col min="6" max="6" width="7.5703125" style="86" customWidth="1"/>
    <col min="7" max="7" width="8.140625" style="86" customWidth="1"/>
    <col min="8" max="8" width="6" style="86" customWidth="1"/>
    <col min="9" max="9" width="4.140625" style="86" bestFit="1" customWidth="1"/>
    <col min="10" max="10" width="4.85546875" style="86" customWidth="1"/>
    <col min="11" max="12" width="5" style="86" customWidth="1"/>
    <col min="13" max="13" width="5.42578125" style="86" customWidth="1"/>
    <col min="14" max="14" width="4.5703125" style="86" customWidth="1"/>
    <col min="15" max="15" width="7" style="86" customWidth="1"/>
    <col min="16" max="16" width="4.42578125" style="86" customWidth="1"/>
    <col min="17" max="17" width="6.28515625" style="86" customWidth="1"/>
    <col min="18" max="18" width="5.42578125" style="86" customWidth="1"/>
    <col min="19" max="19" width="8" style="86" customWidth="1"/>
    <col min="20" max="20" width="5.28515625" style="86" customWidth="1"/>
    <col min="21" max="21" width="6" style="86" customWidth="1"/>
    <col min="22" max="23" width="9.140625" style="86"/>
    <col min="24" max="26" width="5.85546875" style="86" customWidth="1"/>
    <col min="27" max="27" width="9.140625" style="86"/>
    <col min="28" max="33" width="9.140625" style="77"/>
    <col min="34" max="34" width="3.85546875" style="77" customWidth="1"/>
    <col min="35" max="16384" width="9.140625" style="77"/>
  </cols>
  <sheetData>
    <row r="1" spans="1:27" s="78" customFormat="1" ht="26.25" customHeight="1">
      <c r="A1" s="210" t="s">
        <v>495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86"/>
      <c r="U1" s="86"/>
      <c r="V1" s="86"/>
      <c r="W1" s="86"/>
      <c r="X1" s="86"/>
      <c r="Y1" s="86"/>
      <c r="Z1" s="86"/>
      <c r="AA1" s="86"/>
    </row>
    <row r="2" spans="1:27" s="78" customFormat="1" ht="14.25" customHeight="1">
      <c r="A2" s="87" t="s">
        <v>587</v>
      </c>
      <c r="B2" s="88"/>
      <c r="C2" s="89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115"/>
      <c r="Q2" s="115"/>
      <c r="R2" s="115"/>
      <c r="S2" s="91" t="s">
        <v>494</v>
      </c>
      <c r="T2" s="86"/>
      <c r="U2" s="86"/>
      <c r="V2" s="86"/>
      <c r="W2" s="86"/>
      <c r="X2" s="86"/>
      <c r="Y2" s="86"/>
      <c r="Z2" s="86"/>
      <c r="AA2" s="86"/>
    </row>
    <row r="3" spans="1:27" s="78" customFormat="1" ht="12" customHeight="1">
      <c r="A3" s="86"/>
      <c r="B3" s="88"/>
      <c r="C3" s="89"/>
      <c r="D3" s="89"/>
      <c r="E3" s="92"/>
      <c r="F3" s="93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91" t="s">
        <v>493</v>
      </c>
      <c r="T3" s="86"/>
      <c r="U3" s="86"/>
      <c r="V3" s="86"/>
      <c r="W3" s="86"/>
      <c r="X3" s="86"/>
      <c r="Y3" s="86"/>
      <c r="Z3" s="86"/>
      <c r="AA3" s="86"/>
    </row>
    <row r="4" spans="1:27" s="78" customFormat="1" ht="17.25" customHeight="1">
      <c r="A4" s="212" t="s">
        <v>609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86"/>
      <c r="U4" s="86"/>
      <c r="V4" s="86"/>
      <c r="W4" s="86"/>
      <c r="X4" s="86"/>
      <c r="Y4" s="86"/>
      <c r="Z4" s="86"/>
      <c r="AA4" s="86"/>
    </row>
    <row r="5" spans="1:27" ht="7.5" customHeight="1">
      <c r="S5" s="94"/>
    </row>
    <row r="6" spans="1:27" ht="16.5" customHeight="1">
      <c r="A6" s="169" t="s">
        <v>476</v>
      </c>
      <c r="B6" s="169" t="s">
        <v>491</v>
      </c>
      <c r="C6" s="176" t="s">
        <v>490</v>
      </c>
      <c r="D6" s="169" t="s">
        <v>489</v>
      </c>
      <c r="E6" s="169" t="s">
        <v>488</v>
      </c>
      <c r="F6" s="176" t="s">
        <v>487</v>
      </c>
      <c r="G6" s="176" t="s">
        <v>486</v>
      </c>
      <c r="H6" s="213" t="s">
        <v>496</v>
      </c>
      <c r="I6" s="213"/>
      <c r="J6" s="213"/>
      <c r="K6" s="213" t="s">
        <v>583</v>
      </c>
      <c r="L6" s="213"/>
      <c r="M6" s="213"/>
      <c r="N6" s="213" t="s">
        <v>584</v>
      </c>
      <c r="O6" s="213"/>
      <c r="P6" s="213" t="s">
        <v>585</v>
      </c>
      <c r="Q6" s="213"/>
      <c r="R6" s="213"/>
      <c r="S6" s="171" t="s">
        <v>586</v>
      </c>
    </row>
    <row r="7" spans="1:27" s="79" customFormat="1" ht="12.75" customHeight="1">
      <c r="A7" s="172" t="s">
        <v>485</v>
      </c>
      <c r="B7" s="173" t="s">
        <v>484</v>
      </c>
      <c r="C7" s="177" t="s">
        <v>483</v>
      </c>
      <c r="D7" s="172" t="s">
        <v>482</v>
      </c>
      <c r="E7" s="172" t="s">
        <v>481</v>
      </c>
      <c r="F7" s="177" t="s">
        <v>480</v>
      </c>
      <c r="G7" s="177" t="s">
        <v>479</v>
      </c>
      <c r="H7" s="177" t="s">
        <v>606</v>
      </c>
      <c r="I7" s="177" t="s">
        <v>607</v>
      </c>
      <c r="J7" s="177" t="s">
        <v>608</v>
      </c>
      <c r="K7" s="177" t="s">
        <v>606</v>
      </c>
      <c r="L7" s="177" t="s">
        <v>607</v>
      </c>
      <c r="M7" s="177" t="s">
        <v>608</v>
      </c>
      <c r="N7" s="177" t="s">
        <v>606</v>
      </c>
      <c r="O7" s="177" t="s">
        <v>608</v>
      </c>
      <c r="P7" s="177" t="s">
        <v>606</v>
      </c>
      <c r="Q7" s="177" t="s">
        <v>607</v>
      </c>
      <c r="R7" s="177" t="s">
        <v>608</v>
      </c>
      <c r="S7" s="175"/>
      <c r="T7" s="95"/>
      <c r="U7" s="95"/>
      <c r="V7" s="95"/>
      <c r="W7" s="95"/>
      <c r="X7" s="95"/>
      <c r="Y7" s="95"/>
      <c r="Z7" s="95"/>
      <c r="AA7" s="95"/>
    </row>
    <row r="8" spans="1:27" s="78" customFormat="1" ht="6" customHeight="1">
      <c r="A8" s="86"/>
      <c r="B8" s="88"/>
      <c r="C8" s="89"/>
      <c r="D8" s="89"/>
      <c r="E8" s="92"/>
      <c r="F8" s="93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96"/>
      <c r="T8" s="86"/>
      <c r="U8" s="86"/>
      <c r="V8" s="86"/>
      <c r="W8" s="86"/>
      <c r="X8" s="86"/>
      <c r="Y8" s="86"/>
      <c r="Z8" s="86"/>
      <c r="AA8" s="86"/>
    </row>
    <row r="9" spans="1:27" s="78" customFormat="1" ht="18.75" customHeight="1" thickBot="1">
      <c r="A9" s="216" t="s">
        <v>598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86"/>
      <c r="U9" s="86"/>
      <c r="V9" s="86"/>
      <c r="W9" s="86"/>
      <c r="X9" s="86"/>
      <c r="Y9" s="86"/>
      <c r="Z9" s="86"/>
      <c r="AA9" s="86"/>
    </row>
    <row r="10" spans="1:27" s="78" customFormat="1" ht="16.5">
      <c r="A10" s="178"/>
      <c r="B10" s="178"/>
      <c r="C10" s="179"/>
      <c r="D10" s="178"/>
      <c r="E10" s="178"/>
      <c r="F10" s="178"/>
      <c r="G10" s="178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178"/>
      <c r="T10" s="86"/>
      <c r="U10" s="86"/>
      <c r="V10" s="86"/>
      <c r="W10" s="86"/>
      <c r="X10" s="86"/>
      <c r="Y10" s="86"/>
      <c r="Z10" s="86"/>
      <c r="AA10" s="86"/>
    </row>
    <row r="11" spans="1:27" s="78" customFormat="1" ht="14.1" customHeight="1">
      <c r="A11" s="182" t="s">
        <v>469</v>
      </c>
      <c r="B11" s="108">
        <v>1</v>
      </c>
      <c r="C11" s="109" t="s">
        <v>102</v>
      </c>
      <c r="D11" s="193" t="s">
        <v>101</v>
      </c>
      <c r="E11" s="110" t="s">
        <v>103</v>
      </c>
      <c r="F11" s="111">
        <v>20864</v>
      </c>
      <c r="G11" s="114" t="s">
        <v>442</v>
      </c>
      <c r="H11" s="189" t="s">
        <v>503</v>
      </c>
      <c r="I11" s="190"/>
      <c r="J11" s="191"/>
      <c r="K11" s="109"/>
      <c r="L11" s="116"/>
      <c r="M11" s="112"/>
      <c r="N11" s="189"/>
      <c r="O11" s="191"/>
      <c r="P11" s="133"/>
      <c r="Q11" s="133"/>
      <c r="R11" s="133"/>
      <c r="S11" s="192">
        <f>J11+M11+O11+R11</f>
        <v>0</v>
      </c>
      <c r="T11" s="86"/>
      <c r="U11" s="86"/>
      <c r="V11" s="86"/>
      <c r="W11" s="86"/>
      <c r="X11" s="86"/>
      <c r="Y11" s="86"/>
      <c r="Z11" s="86"/>
      <c r="AA11" s="86"/>
    </row>
    <row r="12" spans="1:27" s="78" customFormat="1" ht="14.1" customHeight="1">
      <c r="A12" s="182" t="s">
        <v>469</v>
      </c>
      <c r="B12" s="108">
        <v>2</v>
      </c>
      <c r="C12" s="109" t="s">
        <v>53</v>
      </c>
      <c r="D12" s="193" t="s">
        <v>52</v>
      </c>
      <c r="E12" s="110" t="s">
        <v>5</v>
      </c>
      <c r="F12" s="111">
        <v>19679</v>
      </c>
      <c r="G12" s="114" t="s">
        <v>442</v>
      </c>
      <c r="H12" s="189" t="s">
        <v>519</v>
      </c>
      <c r="I12" s="190"/>
      <c r="J12" s="191"/>
      <c r="K12" s="109"/>
      <c r="L12" s="116"/>
      <c r="M12" s="112"/>
      <c r="N12" s="189"/>
      <c r="O12" s="191"/>
      <c r="P12" s="133"/>
      <c r="Q12" s="133"/>
      <c r="R12" s="133"/>
      <c r="S12" s="192">
        <f>J12+M12+O12+R12</f>
        <v>0</v>
      </c>
      <c r="T12" s="86"/>
      <c r="U12" s="86"/>
      <c r="V12" s="86"/>
      <c r="W12" s="86"/>
      <c r="X12" s="86"/>
      <c r="Y12" s="86"/>
      <c r="Z12" s="86"/>
      <c r="AA12" s="86"/>
    </row>
    <row r="13" spans="1:27" s="78" customFormat="1" ht="14.1" customHeight="1">
      <c r="A13" s="182" t="s">
        <v>469</v>
      </c>
      <c r="B13" s="108">
        <v>3</v>
      </c>
      <c r="C13" s="109" t="s">
        <v>155</v>
      </c>
      <c r="D13" s="193" t="s">
        <v>154</v>
      </c>
      <c r="E13" s="110" t="s">
        <v>5</v>
      </c>
      <c r="F13" s="111">
        <v>21674</v>
      </c>
      <c r="G13" s="114" t="s">
        <v>442</v>
      </c>
      <c r="H13" s="189" t="s">
        <v>502</v>
      </c>
      <c r="I13" s="190"/>
      <c r="J13" s="191"/>
      <c r="K13" s="109"/>
      <c r="L13" s="116"/>
      <c r="M13" s="112"/>
      <c r="N13" s="189"/>
      <c r="O13" s="191"/>
      <c r="P13" s="133"/>
      <c r="Q13" s="133"/>
      <c r="R13" s="133"/>
      <c r="S13" s="192">
        <f>J13+M13+O13+R13</f>
        <v>0</v>
      </c>
      <c r="T13" s="86"/>
      <c r="U13" s="86"/>
      <c r="V13" s="86"/>
      <c r="W13" s="86"/>
      <c r="X13" s="86"/>
      <c r="Y13" s="86"/>
      <c r="Z13" s="86"/>
      <c r="AA13" s="86"/>
    </row>
    <row r="14" spans="1:27" s="78" customFormat="1" ht="14.1" customHeight="1">
      <c r="A14" s="182" t="s">
        <v>469</v>
      </c>
      <c r="B14" s="108">
        <v>7</v>
      </c>
      <c r="C14" s="109" t="s">
        <v>335</v>
      </c>
      <c r="D14" s="193" t="s">
        <v>334</v>
      </c>
      <c r="E14" s="110" t="s">
        <v>122</v>
      </c>
      <c r="F14" s="111">
        <v>20171</v>
      </c>
      <c r="G14" s="114" t="s">
        <v>442</v>
      </c>
      <c r="H14" s="189" t="s">
        <v>524</v>
      </c>
      <c r="I14" s="190"/>
      <c r="J14" s="191"/>
      <c r="K14" s="109"/>
      <c r="L14" s="116"/>
      <c r="M14" s="112"/>
      <c r="N14" s="189"/>
      <c r="O14" s="191"/>
      <c r="P14" s="133"/>
      <c r="Q14" s="133"/>
      <c r="R14" s="133"/>
      <c r="S14" s="192">
        <f>J14+M14+O14+R14</f>
        <v>0</v>
      </c>
      <c r="T14" s="86"/>
      <c r="U14" s="86"/>
      <c r="V14" s="86"/>
      <c r="W14" s="86"/>
      <c r="X14" s="86"/>
      <c r="Y14" s="86"/>
      <c r="Z14" s="86"/>
      <c r="AA14" s="86"/>
    </row>
    <row r="15" spans="1:27" s="78" customFormat="1" ht="14.1" customHeight="1">
      <c r="A15" s="182" t="s">
        <v>469</v>
      </c>
      <c r="B15" s="108">
        <v>8</v>
      </c>
      <c r="C15" s="109" t="s">
        <v>166</v>
      </c>
      <c r="D15" s="193" t="s">
        <v>165</v>
      </c>
      <c r="E15" s="110" t="s">
        <v>167</v>
      </c>
      <c r="F15" s="111">
        <v>19985</v>
      </c>
      <c r="G15" s="114" t="s">
        <v>442</v>
      </c>
      <c r="H15" s="189" t="s">
        <v>501</v>
      </c>
      <c r="I15" s="190"/>
      <c r="J15" s="191"/>
      <c r="K15" s="109"/>
      <c r="L15" s="116"/>
      <c r="M15" s="112"/>
      <c r="N15" s="189"/>
      <c r="O15" s="191"/>
      <c r="P15" s="133"/>
      <c r="Q15" s="133"/>
      <c r="R15" s="133"/>
      <c r="S15" s="192">
        <f>J15+M15+O15+R15</f>
        <v>0</v>
      </c>
      <c r="T15" s="86"/>
      <c r="U15" s="86"/>
      <c r="V15" s="86"/>
      <c r="W15" s="86"/>
      <c r="X15" s="86"/>
      <c r="Y15" s="86"/>
      <c r="Z15" s="86"/>
      <c r="AA15" s="86"/>
    </row>
    <row r="16" spans="1:27" s="78" customFormat="1" ht="14.1" customHeight="1">
      <c r="A16" s="182" t="s">
        <v>469</v>
      </c>
      <c r="B16" s="108">
        <v>10</v>
      </c>
      <c r="C16" s="109" t="s">
        <v>369</v>
      </c>
      <c r="D16" s="193" t="s">
        <v>368</v>
      </c>
      <c r="E16" s="110" t="s">
        <v>28</v>
      </c>
      <c r="F16" s="111">
        <v>7758</v>
      </c>
      <c r="G16" s="114" t="s">
        <v>442</v>
      </c>
      <c r="H16" s="189" t="s">
        <v>514</v>
      </c>
      <c r="I16" s="190"/>
      <c r="J16" s="191"/>
      <c r="K16" s="109"/>
      <c r="L16" s="116"/>
      <c r="M16" s="112"/>
      <c r="N16" s="189"/>
      <c r="O16" s="191"/>
      <c r="P16" s="133"/>
      <c r="Q16" s="133"/>
      <c r="R16" s="133"/>
      <c r="S16" s="192">
        <f>J16+M16+O16+R16</f>
        <v>0</v>
      </c>
      <c r="T16" s="86"/>
      <c r="U16" s="86"/>
      <c r="V16" s="86"/>
      <c r="W16" s="86"/>
      <c r="X16" s="86"/>
      <c r="Y16" s="86"/>
      <c r="Z16" s="86"/>
      <c r="AA16" s="86"/>
    </row>
    <row r="17" spans="1:27" s="78" customFormat="1" ht="14.1" customHeight="1">
      <c r="A17" s="182" t="s">
        <v>469</v>
      </c>
      <c r="B17" s="108">
        <v>11</v>
      </c>
      <c r="C17" s="109" t="s">
        <v>70</v>
      </c>
      <c r="D17" s="193" t="s">
        <v>582</v>
      </c>
      <c r="E17" s="110" t="s">
        <v>28</v>
      </c>
      <c r="F17" s="111">
        <v>20728</v>
      </c>
      <c r="G17" s="114" t="s">
        <v>442</v>
      </c>
      <c r="H17" s="189" t="s">
        <v>500</v>
      </c>
      <c r="I17" s="190"/>
      <c r="J17" s="191"/>
      <c r="K17" s="109"/>
      <c r="L17" s="116"/>
      <c r="M17" s="112"/>
      <c r="N17" s="189"/>
      <c r="O17" s="191"/>
      <c r="P17" s="133"/>
      <c r="Q17" s="133"/>
      <c r="R17" s="133"/>
      <c r="S17" s="192">
        <f>J17+M17+O17+R17</f>
        <v>0</v>
      </c>
      <c r="T17" s="86"/>
      <c r="U17" s="86"/>
      <c r="V17" s="86"/>
      <c r="W17" s="86"/>
      <c r="X17" s="86"/>
      <c r="Y17" s="86"/>
      <c r="Z17" s="86"/>
      <c r="AA17" s="86"/>
    </row>
    <row r="18" spans="1:27" s="78" customFormat="1" ht="14.1" customHeight="1">
      <c r="A18" s="182" t="s">
        <v>469</v>
      </c>
      <c r="B18" s="108">
        <v>12</v>
      </c>
      <c r="C18" s="109" t="s">
        <v>180</v>
      </c>
      <c r="D18" s="193" t="s">
        <v>179</v>
      </c>
      <c r="E18" s="110" t="s">
        <v>28</v>
      </c>
      <c r="F18" s="111">
        <v>20162</v>
      </c>
      <c r="G18" s="114" t="s">
        <v>441</v>
      </c>
      <c r="H18" s="189" t="s">
        <v>499</v>
      </c>
      <c r="I18" s="190"/>
      <c r="J18" s="191"/>
      <c r="K18" s="109"/>
      <c r="L18" s="116"/>
      <c r="M18" s="112"/>
      <c r="N18" s="189"/>
      <c r="O18" s="191"/>
      <c r="P18" s="133"/>
      <c r="Q18" s="133"/>
      <c r="R18" s="133"/>
      <c r="S18" s="192">
        <f>J18+M18+O18+R18</f>
        <v>0</v>
      </c>
      <c r="T18" s="86"/>
      <c r="U18" s="86"/>
      <c r="V18" s="86"/>
      <c r="W18" s="86"/>
      <c r="X18" s="86"/>
      <c r="Y18" s="86"/>
      <c r="Z18" s="86"/>
      <c r="AA18" s="86"/>
    </row>
    <row r="19" spans="1:27" s="78" customFormat="1" ht="14.1" customHeight="1">
      <c r="A19" s="182" t="s">
        <v>469</v>
      </c>
      <c r="B19" s="108">
        <v>13</v>
      </c>
      <c r="C19" s="109" t="s">
        <v>180</v>
      </c>
      <c r="D19" s="193" t="s">
        <v>181</v>
      </c>
      <c r="E19" s="110" t="s">
        <v>28</v>
      </c>
      <c r="F19" s="111">
        <v>20163</v>
      </c>
      <c r="G19" s="114" t="s">
        <v>441</v>
      </c>
      <c r="H19" s="189" t="s">
        <v>520</v>
      </c>
      <c r="I19" s="190"/>
      <c r="J19" s="191"/>
      <c r="K19" s="109"/>
      <c r="L19" s="116"/>
      <c r="M19" s="112"/>
      <c r="N19" s="189"/>
      <c r="O19" s="191"/>
      <c r="P19" s="133"/>
      <c r="Q19" s="133"/>
      <c r="R19" s="133"/>
      <c r="S19" s="192">
        <f>J19+M19+O19+R19</f>
        <v>0</v>
      </c>
      <c r="T19" s="86"/>
      <c r="U19" s="86"/>
      <c r="V19" s="86"/>
      <c r="W19" s="86"/>
      <c r="X19" s="86"/>
      <c r="Y19" s="86"/>
      <c r="Z19" s="86"/>
      <c r="AA19" s="86"/>
    </row>
    <row r="20" spans="1:27" s="78" customFormat="1" ht="14.1" customHeight="1">
      <c r="A20" s="182" t="s">
        <v>469</v>
      </c>
      <c r="B20" s="108">
        <v>14</v>
      </c>
      <c r="C20" s="109" t="s">
        <v>27</v>
      </c>
      <c r="D20" s="193" t="s">
        <v>600</v>
      </c>
      <c r="E20" s="110" t="s">
        <v>28</v>
      </c>
      <c r="F20" s="111">
        <v>21193</v>
      </c>
      <c r="G20" s="114" t="s">
        <v>441</v>
      </c>
      <c r="H20" s="189" t="s">
        <v>504</v>
      </c>
      <c r="I20" s="190"/>
      <c r="J20" s="191"/>
      <c r="K20" s="109"/>
      <c r="L20" s="116"/>
      <c r="M20" s="112"/>
      <c r="N20" s="189"/>
      <c r="O20" s="191"/>
      <c r="P20" s="133"/>
      <c r="Q20" s="133"/>
      <c r="R20" s="133"/>
      <c r="S20" s="192">
        <f>J20+M20+O20+R20</f>
        <v>0</v>
      </c>
      <c r="T20" s="86"/>
      <c r="U20" s="86"/>
      <c r="V20" s="86"/>
      <c r="W20" s="86"/>
      <c r="X20" s="86"/>
      <c r="Y20" s="86"/>
      <c r="Z20" s="86"/>
      <c r="AA20" s="86"/>
    </row>
    <row r="21" spans="1:27" s="78" customFormat="1" ht="14.1" customHeight="1">
      <c r="A21" s="182" t="s">
        <v>469</v>
      </c>
      <c r="B21" s="108">
        <v>15</v>
      </c>
      <c r="C21" s="109" t="s">
        <v>387</v>
      </c>
      <c r="D21" s="193" t="s">
        <v>386</v>
      </c>
      <c r="E21" s="110" t="s">
        <v>39</v>
      </c>
      <c r="F21" s="111">
        <v>19974</v>
      </c>
      <c r="G21" s="114" t="s">
        <v>442</v>
      </c>
      <c r="H21" s="189" t="s">
        <v>521</v>
      </c>
      <c r="I21" s="190"/>
      <c r="J21" s="191"/>
      <c r="K21" s="109"/>
      <c r="L21" s="116"/>
      <c r="M21" s="112"/>
      <c r="N21" s="189"/>
      <c r="O21" s="191"/>
      <c r="P21" s="133"/>
      <c r="Q21" s="133"/>
      <c r="R21" s="133"/>
      <c r="S21" s="192">
        <f>J21+M21+O21+R21</f>
        <v>0</v>
      </c>
      <c r="T21" s="86"/>
      <c r="U21" s="86"/>
      <c r="V21" s="86"/>
      <c r="W21" s="86"/>
      <c r="X21" s="86"/>
      <c r="Y21" s="86"/>
      <c r="Z21" s="86"/>
      <c r="AA21" s="86"/>
    </row>
    <row r="22" spans="1:27" s="78" customFormat="1" ht="14.1" customHeight="1">
      <c r="A22" s="182" t="s">
        <v>469</v>
      </c>
      <c r="B22" s="108">
        <v>18</v>
      </c>
      <c r="C22" s="109" t="s">
        <v>288</v>
      </c>
      <c r="D22" s="193" t="s">
        <v>287</v>
      </c>
      <c r="E22" s="110" t="s">
        <v>289</v>
      </c>
      <c r="F22" s="111">
        <v>21516</v>
      </c>
      <c r="G22" s="114" t="s">
        <v>442</v>
      </c>
      <c r="H22" s="189" t="s">
        <v>505</v>
      </c>
      <c r="I22" s="190"/>
      <c r="J22" s="191"/>
      <c r="K22" s="109"/>
      <c r="L22" s="116"/>
      <c r="M22" s="109"/>
      <c r="N22" s="189"/>
      <c r="O22" s="191"/>
      <c r="P22" s="133"/>
      <c r="Q22" s="133"/>
      <c r="R22" s="133"/>
      <c r="S22" s="192">
        <f>J22+M22+O22+R22</f>
        <v>0</v>
      </c>
      <c r="T22" s="86"/>
      <c r="U22" s="86"/>
      <c r="V22" s="86"/>
      <c r="W22" s="86"/>
      <c r="X22" s="86"/>
      <c r="Y22" s="86"/>
      <c r="Z22" s="86"/>
      <c r="AA22" s="86"/>
    </row>
    <row r="23" spans="1:27" s="78" customFormat="1" ht="14.1" customHeight="1">
      <c r="A23" s="182" t="s">
        <v>469</v>
      </c>
      <c r="B23" s="108">
        <v>20</v>
      </c>
      <c r="C23" s="109" t="s">
        <v>354</v>
      </c>
      <c r="D23" s="193" t="s">
        <v>353</v>
      </c>
      <c r="E23" s="110" t="s">
        <v>44</v>
      </c>
      <c r="F23" s="111">
        <v>19223</v>
      </c>
      <c r="G23" s="114" t="s">
        <v>442</v>
      </c>
      <c r="H23" s="189" t="s">
        <v>522</v>
      </c>
      <c r="I23" s="190"/>
      <c r="J23" s="191"/>
      <c r="K23" s="109"/>
      <c r="L23" s="116"/>
      <c r="M23" s="112"/>
      <c r="N23" s="189"/>
      <c r="O23" s="191"/>
      <c r="P23" s="133"/>
      <c r="Q23" s="133"/>
      <c r="R23" s="133"/>
      <c r="S23" s="192">
        <f>J23+M23+O23+R23</f>
        <v>0</v>
      </c>
      <c r="T23" s="86"/>
      <c r="U23" s="86"/>
      <c r="V23" s="86"/>
      <c r="W23" s="86"/>
      <c r="X23" s="86"/>
      <c r="Y23" s="86"/>
      <c r="Z23" s="86"/>
      <c r="AA23" s="86"/>
    </row>
    <row r="24" spans="1:27" s="78" customFormat="1" ht="14.1" customHeight="1">
      <c r="A24" s="182" t="s">
        <v>469</v>
      </c>
      <c r="B24" s="108">
        <v>21</v>
      </c>
      <c r="C24" s="109" t="s">
        <v>105</v>
      </c>
      <c r="D24" s="193" t="s">
        <v>104</v>
      </c>
      <c r="E24" s="110" t="s">
        <v>94</v>
      </c>
      <c r="F24" s="111">
        <v>21407</v>
      </c>
      <c r="G24" s="114" t="s">
        <v>442</v>
      </c>
      <c r="H24" s="189" t="s">
        <v>506</v>
      </c>
      <c r="I24" s="190"/>
      <c r="J24" s="191"/>
      <c r="K24" s="109"/>
      <c r="L24" s="116"/>
      <c r="M24" s="109"/>
      <c r="N24" s="189"/>
      <c r="O24" s="191"/>
      <c r="P24" s="133"/>
      <c r="Q24" s="133"/>
      <c r="R24" s="133"/>
      <c r="S24" s="192">
        <f>J24+M24+O24+R24</f>
        <v>0</v>
      </c>
      <c r="T24" s="86"/>
      <c r="U24" s="86"/>
      <c r="V24" s="86"/>
      <c r="W24" s="86"/>
      <c r="X24" s="86"/>
      <c r="Y24" s="86"/>
      <c r="Z24" s="86"/>
      <c r="AA24" s="86"/>
    </row>
    <row r="25" spans="1:27" s="78" customFormat="1" ht="14.1" customHeight="1">
      <c r="A25" s="182" t="s">
        <v>469</v>
      </c>
      <c r="B25" s="108">
        <v>28</v>
      </c>
      <c r="C25" s="109" t="s">
        <v>206</v>
      </c>
      <c r="D25" s="193" t="s">
        <v>205</v>
      </c>
      <c r="E25" s="110" t="s">
        <v>23</v>
      </c>
      <c r="F25" s="111">
        <v>20013</v>
      </c>
      <c r="G25" s="114" t="s">
        <v>442</v>
      </c>
      <c r="H25" s="189" t="s">
        <v>498</v>
      </c>
      <c r="I25" s="190"/>
      <c r="J25" s="191"/>
      <c r="K25" s="109"/>
      <c r="L25" s="116"/>
      <c r="M25" s="112"/>
      <c r="N25" s="189"/>
      <c r="O25" s="191"/>
      <c r="P25" s="133"/>
      <c r="Q25" s="133"/>
      <c r="R25" s="133"/>
      <c r="S25" s="192">
        <f>J25+M25+O25+R25</f>
        <v>0</v>
      </c>
      <c r="T25" s="86"/>
      <c r="U25" s="86"/>
      <c r="V25" s="86"/>
      <c r="W25" s="86"/>
      <c r="X25" s="86"/>
      <c r="Y25" s="86"/>
      <c r="Z25" s="86"/>
      <c r="AA25" s="86"/>
    </row>
    <row r="26" spans="1:27" s="78" customFormat="1" ht="14.1" customHeight="1">
      <c r="A26" s="182" t="s">
        <v>469</v>
      </c>
      <c r="B26" s="108">
        <v>32</v>
      </c>
      <c r="C26" s="109" t="s">
        <v>363</v>
      </c>
      <c r="D26" s="193" t="s">
        <v>362</v>
      </c>
      <c r="E26" s="110" t="s">
        <v>15</v>
      </c>
      <c r="F26" s="111">
        <v>20296</v>
      </c>
      <c r="G26" s="114" t="s">
        <v>442</v>
      </c>
      <c r="H26" s="189" t="s">
        <v>517</v>
      </c>
      <c r="I26" s="190"/>
      <c r="J26" s="191"/>
      <c r="K26" s="109"/>
      <c r="L26" s="116"/>
      <c r="M26" s="112"/>
      <c r="N26" s="189"/>
      <c r="O26" s="191"/>
      <c r="P26" s="133"/>
      <c r="Q26" s="133"/>
      <c r="R26" s="133"/>
      <c r="S26" s="192">
        <f>J26+M26+O26+R26</f>
        <v>0</v>
      </c>
      <c r="T26" s="86"/>
      <c r="U26" s="86"/>
      <c r="V26" s="86"/>
      <c r="W26" s="86"/>
      <c r="X26" s="86"/>
      <c r="Y26" s="86"/>
      <c r="Z26" s="86"/>
      <c r="AA26" s="86"/>
    </row>
    <row r="27" spans="1:27" s="78" customFormat="1" ht="14.1" customHeight="1">
      <c r="A27" s="182" t="s">
        <v>469</v>
      </c>
      <c r="B27" s="108">
        <v>35</v>
      </c>
      <c r="C27" s="109" t="s">
        <v>261</v>
      </c>
      <c r="D27" s="193" t="s">
        <v>260</v>
      </c>
      <c r="E27" s="110" t="s">
        <v>15</v>
      </c>
      <c r="F27" s="111">
        <v>20290</v>
      </c>
      <c r="G27" s="114" t="s">
        <v>442</v>
      </c>
      <c r="H27" s="189" t="s">
        <v>516</v>
      </c>
      <c r="I27" s="190"/>
      <c r="J27" s="191"/>
      <c r="K27" s="109"/>
      <c r="L27" s="116"/>
      <c r="M27" s="109"/>
      <c r="N27" s="189"/>
      <c r="O27" s="191"/>
      <c r="P27" s="133"/>
      <c r="Q27" s="133"/>
      <c r="R27" s="133"/>
      <c r="S27" s="192">
        <f>J27+M27+O27+R27</f>
        <v>0</v>
      </c>
      <c r="T27" s="86"/>
      <c r="U27" s="86"/>
      <c r="V27" s="86"/>
      <c r="W27" s="86"/>
      <c r="X27" s="86"/>
      <c r="Y27" s="86"/>
      <c r="Z27" s="86"/>
      <c r="AA27" s="86"/>
    </row>
    <row r="28" spans="1:27" s="78" customFormat="1" ht="14.1" customHeight="1">
      <c r="A28" s="182" t="s">
        <v>469</v>
      </c>
      <c r="B28" s="108">
        <v>37</v>
      </c>
      <c r="C28" s="109" t="s">
        <v>313</v>
      </c>
      <c r="D28" s="193" t="s">
        <v>312</v>
      </c>
      <c r="E28" s="110" t="s">
        <v>142</v>
      </c>
      <c r="F28" s="111">
        <v>19871</v>
      </c>
      <c r="G28" s="114" t="s">
        <v>441</v>
      </c>
      <c r="H28" s="189" t="s">
        <v>518</v>
      </c>
      <c r="I28" s="190"/>
      <c r="J28" s="191"/>
      <c r="K28" s="109"/>
      <c r="L28" s="116"/>
      <c r="M28" s="112"/>
      <c r="N28" s="189"/>
      <c r="O28" s="191"/>
      <c r="P28" s="133"/>
      <c r="Q28" s="133"/>
      <c r="R28" s="133"/>
      <c r="S28" s="192">
        <f>J28+M28+O28+R28</f>
        <v>0</v>
      </c>
      <c r="T28" s="86"/>
      <c r="U28" s="86"/>
      <c r="V28" s="86"/>
      <c r="W28" s="86"/>
      <c r="X28" s="86"/>
      <c r="Y28" s="86"/>
      <c r="Z28" s="86"/>
      <c r="AA28" s="86"/>
    </row>
    <row r="29" spans="1:27" s="78" customFormat="1" ht="14.1" customHeight="1">
      <c r="A29" s="182" t="s">
        <v>469</v>
      </c>
      <c r="B29" s="108">
        <v>38</v>
      </c>
      <c r="C29" s="109" t="s">
        <v>313</v>
      </c>
      <c r="D29" s="193" t="s">
        <v>314</v>
      </c>
      <c r="E29" s="110" t="s">
        <v>142</v>
      </c>
      <c r="F29" s="111">
        <v>20535</v>
      </c>
      <c r="G29" s="114" t="s">
        <v>441</v>
      </c>
      <c r="H29" s="189" t="s">
        <v>497</v>
      </c>
      <c r="I29" s="190"/>
      <c r="J29" s="191"/>
      <c r="K29" s="109"/>
      <c r="L29" s="116"/>
      <c r="M29" s="112"/>
      <c r="N29" s="189"/>
      <c r="O29" s="191"/>
      <c r="P29" s="133"/>
      <c r="Q29" s="133"/>
      <c r="R29" s="133"/>
      <c r="S29" s="192">
        <f>J29+M29+O29+R29</f>
        <v>0</v>
      </c>
      <c r="T29" s="86"/>
      <c r="U29" s="86"/>
      <c r="V29" s="86"/>
      <c r="W29" s="86"/>
      <c r="X29" s="86"/>
      <c r="Y29" s="86"/>
      <c r="Z29" s="86"/>
      <c r="AA29" s="86"/>
    </row>
    <row r="30" spans="1:27" s="78" customFormat="1" ht="14.1" customHeight="1">
      <c r="A30" s="182" t="s">
        <v>469</v>
      </c>
      <c r="B30" s="108">
        <v>39</v>
      </c>
      <c r="C30" s="109" t="s">
        <v>352</v>
      </c>
      <c r="D30" s="193" t="s">
        <v>351</v>
      </c>
      <c r="E30" s="110" t="s">
        <v>18</v>
      </c>
      <c r="F30" s="111">
        <v>20160</v>
      </c>
      <c r="G30" s="114" t="s">
        <v>442</v>
      </c>
      <c r="H30" s="189" t="s">
        <v>523</v>
      </c>
      <c r="I30" s="190"/>
      <c r="J30" s="191"/>
      <c r="K30" s="109"/>
      <c r="L30" s="116"/>
      <c r="M30" s="112"/>
      <c r="N30" s="189"/>
      <c r="O30" s="191"/>
      <c r="P30" s="133"/>
      <c r="Q30" s="133"/>
      <c r="R30" s="133"/>
      <c r="S30" s="192">
        <f>J30+M30+O30+R30</f>
        <v>0</v>
      </c>
      <c r="T30" s="86"/>
      <c r="U30" s="86"/>
      <c r="V30" s="86"/>
      <c r="W30" s="86"/>
      <c r="X30" s="86"/>
      <c r="Y30" s="86"/>
      <c r="Z30" s="86"/>
      <c r="AA30" s="86"/>
    </row>
    <row r="31" spans="1:27" s="78" customFormat="1" ht="14.1" customHeight="1">
      <c r="A31" s="227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86"/>
      <c r="U31" s="86"/>
      <c r="V31" s="86"/>
      <c r="W31" s="86"/>
      <c r="X31" s="86"/>
      <c r="Y31" s="86"/>
      <c r="Z31" s="86"/>
      <c r="AA31" s="86"/>
    </row>
    <row r="32" spans="1:27" s="78" customFormat="1" ht="14.1" customHeight="1">
      <c r="A32" s="182" t="s">
        <v>470</v>
      </c>
      <c r="B32" s="108">
        <v>4</v>
      </c>
      <c r="C32" s="109" t="s">
        <v>259</v>
      </c>
      <c r="D32" s="193" t="s">
        <v>258</v>
      </c>
      <c r="E32" s="110" t="s">
        <v>420</v>
      </c>
      <c r="F32" s="111">
        <v>20067</v>
      </c>
      <c r="G32" s="114" t="s">
        <v>426</v>
      </c>
      <c r="H32" s="189" t="s">
        <v>477</v>
      </c>
      <c r="I32" s="190"/>
      <c r="J32" s="191"/>
      <c r="K32" s="109"/>
      <c r="L32" s="116"/>
      <c r="M32" s="112"/>
      <c r="N32" s="189"/>
      <c r="O32" s="191"/>
      <c r="P32" s="133"/>
      <c r="Q32" s="133"/>
      <c r="R32" s="133"/>
      <c r="S32" s="192">
        <f>J32+M32+O32+R32</f>
        <v>0</v>
      </c>
      <c r="T32" s="86"/>
      <c r="U32" s="86"/>
      <c r="V32" s="86"/>
      <c r="W32" s="86"/>
      <c r="X32" s="86"/>
      <c r="Y32" s="86"/>
      <c r="Z32" s="86"/>
      <c r="AA32" s="86"/>
    </row>
    <row r="33" spans="1:27" s="78" customFormat="1" ht="14.1" customHeight="1">
      <c r="A33" s="182" t="s">
        <v>470</v>
      </c>
      <c r="B33" s="108">
        <v>5</v>
      </c>
      <c r="C33" s="109" t="s">
        <v>451</v>
      </c>
      <c r="D33" s="193" t="s">
        <v>452</v>
      </c>
      <c r="E33" s="110" t="s">
        <v>44</v>
      </c>
      <c r="F33" s="111">
        <v>21767</v>
      </c>
      <c r="G33" s="114" t="s">
        <v>441</v>
      </c>
      <c r="H33" s="189" t="s">
        <v>549</v>
      </c>
      <c r="I33" s="190"/>
      <c r="J33" s="191"/>
      <c r="K33" s="109"/>
      <c r="L33" s="116"/>
      <c r="M33" s="109"/>
      <c r="N33" s="189"/>
      <c r="O33" s="191"/>
      <c r="P33" s="133"/>
      <c r="Q33" s="133"/>
      <c r="R33" s="133"/>
      <c r="S33" s="192">
        <f>J33+M33+O33+R33</f>
        <v>0</v>
      </c>
      <c r="T33" s="86"/>
      <c r="U33" s="86"/>
      <c r="V33" s="86"/>
      <c r="W33" s="86"/>
      <c r="X33" s="86"/>
      <c r="Y33" s="86"/>
      <c r="Z33" s="86"/>
      <c r="AA33" s="86"/>
    </row>
    <row r="34" spans="1:27" s="78" customFormat="1" ht="14.1" customHeight="1">
      <c r="A34" s="182" t="s">
        <v>470</v>
      </c>
      <c r="B34" s="108">
        <v>6</v>
      </c>
      <c r="C34" s="109" t="s">
        <v>185</v>
      </c>
      <c r="D34" s="193" t="s">
        <v>184</v>
      </c>
      <c r="E34" s="110" t="s">
        <v>122</v>
      </c>
      <c r="F34" s="111">
        <v>19660</v>
      </c>
      <c r="G34" s="114" t="s">
        <v>441</v>
      </c>
      <c r="H34" s="189" t="s">
        <v>526</v>
      </c>
      <c r="I34" s="190"/>
      <c r="J34" s="191"/>
      <c r="K34" s="109"/>
      <c r="L34" s="116"/>
      <c r="M34" s="112"/>
      <c r="N34" s="189"/>
      <c r="O34" s="191"/>
      <c r="P34" s="133"/>
      <c r="Q34" s="133"/>
      <c r="R34" s="133"/>
      <c r="S34" s="192">
        <f>J34+M34+O34+R34</f>
        <v>0</v>
      </c>
      <c r="T34" s="86"/>
      <c r="U34" s="86"/>
      <c r="V34" s="86"/>
      <c r="W34" s="86"/>
      <c r="X34" s="86"/>
      <c r="Y34" s="86"/>
      <c r="Z34" s="86"/>
      <c r="AA34" s="86"/>
    </row>
    <row r="35" spans="1:27" s="78" customFormat="1" ht="14.1" customHeight="1">
      <c r="A35" s="182" t="s">
        <v>470</v>
      </c>
      <c r="B35" s="108">
        <v>9</v>
      </c>
      <c r="C35" s="109" t="s">
        <v>435</v>
      </c>
      <c r="D35" s="193" t="s">
        <v>436</v>
      </c>
      <c r="E35" s="110" t="s">
        <v>215</v>
      </c>
      <c r="F35" s="111">
        <v>21428</v>
      </c>
      <c r="G35" s="114" t="s">
        <v>426</v>
      </c>
      <c r="H35" s="189" t="s">
        <v>508</v>
      </c>
      <c r="I35" s="190"/>
      <c r="J35" s="191"/>
      <c r="K35" s="109"/>
      <c r="L35" s="116"/>
      <c r="M35" s="109"/>
      <c r="N35" s="189"/>
      <c r="O35" s="191"/>
      <c r="P35" s="133"/>
      <c r="Q35" s="133"/>
      <c r="R35" s="133"/>
      <c r="S35" s="192">
        <f>J35+M35+O35+R35</f>
        <v>0</v>
      </c>
      <c r="T35" s="86"/>
      <c r="U35" s="86"/>
      <c r="V35" s="86"/>
      <c r="W35" s="86"/>
      <c r="X35" s="86"/>
      <c r="Y35" s="86"/>
      <c r="Z35" s="86"/>
      <c r="AA35" s="86"/>
    </row>
    <row r="36" spans="1:27" s="78" customFormat="1" ht="14.1" customHeight="1">
      <c r="A36" s="182" t="s">
        <v>470</v>
      </c>
      <c r="B36" s="108">
        <v>16</v>
      </c>
      <c r="C36" s="109" t="s">
        <v>373</v>
      </c>
      <c r="D36" s="193" t="s">
        <v>372</v>
      </c>
      <c r="E36" s="110" t="s">
        <v>39</v>
      </c>
      <c r="F36" s="111">
        <v>21317</v>
      </c>
      <c r="G36" s="114" t="s">
        <v>441</v>
      </c>
      <c r="H36" s="189" t="s">
        <v>530</v>
      </c>
      <c r="I36" s="190"/>
      <c r="J36" s="191"/>
      <c r="K36" s="109"/>
      <c r="L36" s="116"/>
      <c r="M36" s="112"/>
      <c r="N36" s="189"/>
      <c r="O36" s="191"/>
      <c r="P36" s="133"/>
      <c r="Q36" s="133"/>
      <c r="R36" s="133"/>
      <c r="S36" s="192">
        <f>J36+M36+O36+R36</f>
        <v>0</v>
      </c>
      <c r="T36" s="86"/>
      <c r="U36" s="86"/>
      <c r="V36" s="86"/>
      <c r="W36" s="86"/>
      <c r="X36" s="86"/>
      <c r="Y36" s="86"/>
      <c r="Z36" s="86"/>
      <c r="AA36" s="86"/>
    </row>
    <row r="37" spans="1:27" s="78" customFormat="1" ht="14.1" customHeight="1">
      <c r="A37" s="182" t="s">
        <v>470</v>
      </c>
      <c r="B37" s="108">
        <v>17</v>
      </c>
      <c r="C37" s="109" t="s">
        <v>210</v>
      </c>
      <c r="D37" s="193" t="s">
        <v>209</v>
      </c>
      <c r="E37" s="110" t="s">
        <v>39</v>
      </c>
      <c r="F37" s="111">
        <v>21316</v>
      </c>
      <c r="G37" s="114" t="s">
        <v>441</v>
      </c>
      <c r="H37" s="189" t="s">
        <v>550</v>
      </c>
      <c r="I37" s="190"/>
      <c r="J37" s="191"/>
      <c r="K37" s="109"/>
      <c r="L37" s="116"/>
      <c r="M37" s="109"/>
      <c r="N37" s="189"/>
      <c r="O37" s="191"/>
      <c r="P37" s="133"/>
      <c r="Q37" s="133"/>
      <c r="R37" s="133"/>
      <c r="S37" s="192">
        <f>J37+M37+O37+R37</f>
        <v>0</v>
      </c>
      <c r="T37" s="86"/>
      <c r="U37" s="86"/>
      <c r="V37" s="86"/>
      <c r="W37" s="86"/>
      <c r="X37" s="86"/>
      <c r="Y37" s="86"/>
      <c r="Z37" s="86"/>
      <c r="AA37" s="86"/>
    </row>
    <row r="38" spans="1:27" s="78" customFormat="1" ht="14.1" customHeight="1">
      <c r="A38" s="182" t="s">
        <v>470</v>
      </c>
      <c r="B38" s="108">
        <v>19</v>
      </c>
      <c r="C38" s="109" t="s">
        <v>161</v>
      </c>
      <c r="D38" s="193" t="s">
        <v>160</v>
      </c>
      <c r="E38" s="110" t="s">
        <v>44</v>
      </c>
      <c r="F38" s="111">
        <v>13722</v>
      </c>
      <c r="G38" s="114" t="s">
        <v>441</v>
      </c>
      <c r="H38" s="189" t="s">
        <v>528</v>
      </c>
      <c r="I38" s="190"/>
      <c r="J38" s="191"/>
      <c r="K38" s="109"/>
      <c r="L38" s="116"/>
      <c r="M38" s="112"/>
      <c r="N38" s="189"/>
      <c r="O38" s="191"/>
      <c r="P38" s="133"/>
      <c r="Q38" s="133"/>
      <c r="R38" s="133"/>
      <c r="S38" s="192">
        <f>J38+M38+O38+R38</f>
        <v>0</v>
      </c>
      <c r="T38" s="86"/>
      <c r="U38" s="86"/>
      <c r="V38" s="86"/>
      <c r="W38" s="86"/>
      <c r="X38" s="86"/>
      <c r="Y38" s="86"/>
      <c r="Z38" s="86"/>
      <c r="AA38" s="86"/>
    </row>
    <row r="39" spans="1:27" s="78" customFormat="1" ht="14.1" customHeight="1">
      <c r="A39" s="182" t="s">
        <v>470</v>
      </c>
      <c r="B39" s="108">
        <v>22</v>
      </c>
      <c r="C39" s="109" t="s">
        <v>267</v>
      </c>
      <c r="D39" s="193" t="s">
        <v>266</v>
      </c>
      <c r="E39" s="110" t="s">
        <v>44</v>
      </c>
      <c r="F39" s="111">
        <v>20674</v>
      </c>
      <c r="G39" s="114" t="s">
        <v>442</v>
      </c>
      <c r="H39" s="189" t="s">
        <v>477</v>
      </c>
      <c r="I39" s="190"/>
      <c r="J39" s="191"/>
      <c r="K39" s="109"/>
      <c r="L39" s="116"/>
      <c r="M39" s="112"/>
      <c r="N39" s="189"/>
      <c r="O39" s="191"/>
      <c r="P39" s="133"/>
      <c r="Q39" s="133"/>
      <c r="R39" s="133"/>
      <c r="S39" s="192">
        <f>J39+M39+O39+R39</f>
        <v>0</v>
      </c>
      <c r="T39" s="86"/>
      <c r="U39" s="86"/>
      <c r="V39" s="86"/>
      <c r="W39" s="86"/>
      <c r="X39" s="86"/>
      <c r="Y39" s="86"/>
      <c r="Z39" s="86"/>
      <c r="AA39" s="86"/>
    </row>
    <row r="40" spans="1:27" s="78" customFormat="1" ht="14.1" customHeight="1">
      <c r="A40" s="182" t="s">
        <v>470</v>
      </c>
      <c r="B40" s="108">
        <v>23</v>
      </c>
      <c r="C40" s="109" t="s">
        <v>141</v>
      </c>
      <c r="D40" s="193" t="s">
        <v>140</v>
      </c>
      <c r="E40" s="110" t="s">
        <v>142</v>
      </c>
      <c r="F40" s="111">
        <v>21176</v>
      </c>
      <c r="G40" s="114" t="s">
        <v>441</v>
      </c>
      <c r="H40" s="189" t="s">
        <v>507</v>
      </c>
      <c r="I40" s="190"/>
      <c r="J40" s="191"/>
      <c r="K40" s="109"/>
      <c r="L40" s="116"/>
      <c r="M40" s="109"/>
      <c r="N40" s="189"/>
      <c r="O40" s="191"/>
      <c r="P40" s="133"/>
      <c r="Q40" s="133"/>
      <c r="R40" s="133"/>
      <c r="S40" s="192">
        <f>J40+M40+O40+R40</f>
        <v>0</v>
      </c>
      <c r="T40" s="86"/>
      <c r="U40" s="86"/>
      <c r="V40" s="86"/>
      <c r="W40" s="86"/>
      <c r="X40" s="86"/>
      <c r="Y40" s="86"/>
      <c r="Z40" s="86"/>
      <c r="AA40" s="86"/>
    </row>
    <row r="41" spans="1:27" s="78" customFormat="1" ht="14.1" customHeight="1">
      <c r="A41" s="182" t="s">
        <v>470</v>
      </c>
      <c r="B41" s="108">
        <v>24</v>
      </c>
      <c r="C41" s="109" t="s">
        <v>456</v>
      </c>
      <c r="D41" s="193" t="s">
        <v>425</v>
      </c>
      <c r="E41" s="110" t="s">
        <v>289</v>
      </c>
      <c r="F41" s="111">
        <v>21883</v>
      </c>
      <c r="G41" s="114" t="s">
        <v>441</v>
      </c>
      <c r="H41" s="189" t="s">
        <v>527</v>
      </c>
      <c r="I41" s="190"/>
      <c r="J41" s="191"/>
      <c r="K41" s="109"/>
      <c r="L41" s="116"/>
      <c r="M41" s="112"/>
      <c r="N41" s="189"/>
      <c r="O41" s="191"/>
      <c r="P41" s="133"/>
      <c r="Q41" s="133"/>
      <c r="R41" s="133"/>
      <c r="S41" s="192">
        <f>J41+M41+O41+R41</f>
        <v>0</v>
      </c>
      <c r="T41" s="86"/>
      <c r="U41" s="86"/>
      <c r="V41" s="86"/>
      <c r="W41" s="86"/>
      <c r="X41" s="86"/>
      <c r="Y41" s="86"/>
      <c r="Z41" s="86"/>
      <c r="AA41" s="86"/>
    </row>
    <row r="42" spans="1:27" s="78" customFormat="1" ht="14.1" customHeight="1">
      <c r="A42" s="182" t="s">
        <v>470</v>
      </c>
      <c r="B42" s="108">
        <v>25</v>
      </c>
      <c r="C42" s="109" t="s">
        <v>340</v>
      </c>
      <c r="D42" s="193" t="s">
        <v>339</v>
      </c>
      <c r="E42" s="110" t="s">
        <v>142</v>
      </c>
      <c r="F42" s="111">
        <v>21121</v>
      </c>
      <c r="G42" s="114" t="s">
        <v>441</v>
      </c>
      <c r="H42" s="189" t="s">
        <v>511</v>
      </c>
      <c r="I42" s="190"/>
      <c r="J42" s="191"/>
      <c r="K42" s="109"/>
      <c r="L42" s="116"/>
      <c r="M42" s="109"/>
      <c r="N42" s="189"/>
      <c r="O42" s="191"/>
      <c r="P42" s="133"/>
      <c r="Q42" s="133"/>
      <c r="R42" s="133"/>
      <c r="S42" s="192">
        <f>J42+M42+O42+R42</f>
        <v>0</v>
      </c>
      <c r="T42" s="86"/>
      <c r="U42" s="86"/>
      <c r="V42" s="86"/>
      <c r="W42" s="86"/>
      <c r="X42" s="86"/>
      <c r="Y42" s="86"/>
      <c r="Z42" s="86"/>
      <c r="AA42" s="86"/>
    </row>
    <row r="43" spans="1:27" s="78" customFormat="1" ht="14.1" customHeight="1">
      <c r="A43" s="182" t="s">
        <v>470</v>
      </c>
      <c r="B43" s="108">
        <v>26</v>
      </c>
      <c r="C43" s="109" t="s">
        <v>361</v>
      </c>
      <c r="D43" s="193" t="s">
        <v>360</v>
      </c>
      <c r="E43" s="110" t="s">
        <v>75</v>
      </c>
      <c r="F43" s="111">
        <v>20479</v>
      </c>
      <c r="G43" s="114" t="s">
        <v>442</v>
      </c>
      <c r="H43" s="189" t="s">
        <v>548</v>
      </c>
      <c r="I43" s="190"/>
      <c r="J43" s="191"/>
      <c r="K43" s="109"/>
      <c r="L43" s="116"/>
      <c r="M43" s="109"/>
      <c r="N43" s="189"/>
      <c r="O43" s="191"/>
      <c r="P43" s="133"/>
      <c r="Q43" s="133"/>
      <c r="R43" s="133"/>
      <c r="S43" s="192">
        <f>J43+M43+O43+R43</f>
        <v>0</v>
      </c>
      <c r="T43" s="86"/>
      <c r="U43" s="86"/>
      <c r="V43" s="86"/>
      <c r="W43" s="86"/>
      <c r="X43" s="86"/>
      <c r="Y43" s="86"/>
      <c r="Z43" s="86"/>
      <c r="AA43" s="86"/>
    </row>
    <row r="44" spans="1:27" s="78" customFormat="1" ht="14.1" customHeight="1">
      <c r="A44" s="182" t="s">
        <v>470</v>
      </c>
      <c r="B44" s="108">
        <v>27</v>
      </c>
      <c r="C44" s="109" t="s">
        <v>367</v>
      </c>
      <c r="D44" s="193" t="s">
        <v>366</v>
      </c>
      <c r="E44" s="110" t="s">
        <v>75</v>
      </c>
      <c r="F44" s="111">
        <v>21847</v>
      </c>
      <c r="G44" s="114" t="s">
        <v>442</v>
      </c>
      <c r="H44" s="189" t="s">
        <v>529</v>
      </c>
      <c r="I44" s="190"/>
      <c r="J44" s="191"/>
      <c r="K44" s="109"/>
      <c r="L44" s="116"/>
      <c r="M44" s="112"/>
      <c r="N44" s="189"/>
      <c r="O44" s="191"/>
      <c r="P44" s="133"/>
      <c r="Q44" s="133"/>
      <c r="R44" s="133"/>
      <c r="S44" s="192">
        <f>J44+M44+O44+R44</f>
        <v>0</v>
      </c>
      <c r="T44" s="86"/>
      <c r="U44" s="86"/>
      <c r="V44" s="86"/>
      <c r="W44" s="86"/>
      <c r="X44" s="86"/>
      <c r="Y44" s="86"/>
      <c r="Z44" s="86"/>
      <c r="AA44" s="86"/>
    </row>
    <row r="45" spans="1:27" s="78" customFormat="1" ht="14.1" customHeight="1">
      <c r="A45" s="182" t="s">
        <v>470</v>
      </c>
      <c r="B45" s="108">
        <v>29</v>
      </c>
      <c r="C45" s="109" t="s">
        <v>51</v>
      </c>
      <c r="D45" s="193" t="s">
        <v>50</v>
      </c>
      <c r="E45" s="110" t="s">
        <v>23</v>
      </c>
      <c r="F45" s="111">
        <v>20763</v>
      </c>
      <c r="G45" s="114" t="s">
        <v>442</v>
      </c>
      <c r="H45" s="189" t="s">
        <v>525</v>
      </c>
      <c r="I45" s="190"/>
      <c r="J45" s="191"/>
      <c r="K45" s="109"/>
      <c r="L45" s="116"/>
      <c r="M45" s="112"/>
      <c r="N45" s="189"/>
      <c r="O45" s="191"/>
      <c r="P45" s="133"/>
      <c r="Q45" s="133"/>
      <c r="R45" s="133"/>
      <c r="S45" s="192">
        <f>J45+M45+O45+R45</f>
        <v>0</v>
      </c>
      <c r="T45" s="86"/>
      <c r="U45" s="86"/>
      <c r="V45" s="86"/>
      <c r="W45" s="86"/>
      <c r="X45" s="86"/>
      <c r="Y45" s="86"/>
      <c r="Z45" s="86"/>
      <c r="AA45" s="86"/>
    </row>
    <row r="46" spans="1:27" s="78" customFormat="1" ht="14.1" customHeight="1">
      <c r="A46" s="182" t="s">
        <v>470</v>
      </c>
      <c r="B46" s="108">
        <v>30</v>
      </c>
      <c r="C46" s="109" t="s">
        <v>281</v>
      </c>
      <c r="D46" s="193" t="s">
        <v>280</v>
      </c>
      <c r="E46" s="110" t="s">
        <v>15</v>
      </c>
      <c r="F46" s="111">
        <v>19292</v>
      </c>
      <c r="G46" s="114" t="s">
        <v>442</v>
      </c>
      <c r="H46" s="189" t="s">
        <v>509</v>
      </c>
      <c r="I46" s="190"/>
      <c r="J46" s="191"/>
      <c r="K46" s="109"/>
      <c r="L46" s="116"/>
      <c r="M46" s="109"/>
      <c r="N46" s="189"/>
      <c r="O46" s="191"/>
      <c r="P46" s="133"/>
      <c r="Q46" s="133"/>
      <c r="R46" s="133"/>
      <c r="S46" s="192">
        <f>J46+M46+O46+R46</f>
        <v>0</v>
      </c>
      <c r="T46" s="86"/>
      <c r="U46" s="86"/>
      <c r="V46" s="86"/>
      <c r="W46" s="86"/>
      <c r="X46" s="86"/>
      <c r="Y46" s="86"/>
      <c r="Z46" s="86"/>
      <c r="AA46" s="86"/>
    </row>
    <row r="47" spans="1:27" s="78" customFormat="1" ht="14.1" customHeight="1">
      <c r="A47" s="182" t="s">
        <v>470</v>
      </c>
      <c r="B47" s="108">
        <v>31</v>
      </c>
      <c r="C47" s="109" t="s">
        <v>196</v>
      </c>
      <c r="D47" s="193" t="s">
        <v>195</v>
      </c>
      <c r="E47" s="110" t="s">
        <v>142</v>
      </c>
      <c r="F47" s="111">
        <v>21167</v>
      </c>
      <c r="G47" s="114" t="s">
        <v>441</v>
      </c>
      <c r="H47" s="189" t="s">
        <v>532</v>
      </c>
      <c r="I47" s="190"/>
      <c r="J47" s="191"/>
      <c r="K47" s="109"/>
      <c r="L47" s="116"/>
      <c r="M47" s="112"/>
      <c r="N47" s="189"/>
      <c r="O47" s="191"/>
      <c r="P47" s="133"/>
      <c r="Q47" s="133"/>
      <c r="R47" s="133"/>
      <c r="S47" s="192">
        <f>J47+M47+O47+R47</f>
        <v>0</v>
      </c>
      <c r="T47" s="86"/>
      <c r="U47" s="86"/>
      <c r="V47" s="86"/>
      <c r="W47" s="86"/>
      <c r="X47" s="86"/>
      <c r="Y47" s="86"/>
      <c r="Z47" s="86"/>
      <c r="AA47" s="86"/>
    </row>
    <row r="48" spans="1:27" s="78" customFormat="1" ht="14.1" customHeight="1">
      <c r="A48" s="182" t="s">
        <v>470</v>
      </c>
      <c r="B48" s="108">
        <v>33</v>
      </c>
      <c r="C48" s="109" t="s">
        <v>238</v>
      </c>
      <c r="D48" s="193" t="s">
        <v>237</v>
      </c>
      <c r="E48" s="110" t="s">
        <v>142</v>
      </c>
      <c r="F48" s="111">
        <v>21123</v>
      </c>
      <c r="G48" s="114" t="s">
        <v>442</v>
      </c>
      <c r="H48" s="189" t="s">
        <v>512</v>
      </c>
      <c r="I48" s="190"/>
      <c r="J48" s="191"/>
      <c r="K48" s="109"/>
      <c r="L48" s="116"/>
      <c r="M48" s="109"/>
      <c r="N48" s="189"/>
      <c r="O48" s="191"/>
      <c r="P48" s="133"/>
      <c r="Q48" s="133"/>
      <c r="R48" s="133"/>
      <c r="S48" s="192">
        <f>J48+M48+O48+R48</f>
        <v>0</v>
      </c>
      <c r="T48" s="86"/>
      <c r="U48" s="86"/>
      <c r="V48" s="86"/>
      <c r="W48" s="86"/>
      <c r="X48" s="86"/>
      <c r="Y48" s="86"/>
      <c r="Z48" s="86"/>
      <c r="AA48" s="86"/>
    </row>
    <row r="49" spans="1:27" s="78" customFormat="1" ht="14.1" customHeight="1">
      <c r="A49" s="182" t="s">
        <v>470</v>
      </c>
      <c r="B49" s="108">
        <v>34</v>
      </c>
      <c r="C49" s="109" t="s">
        <v>11</v>
      </c>
      <c r="D49" s="193" t="s">
        <v>10</v>
      </c>
      <c r="E49" s="110" t="s">
        <v>34</v>
      </c>
      <c r="F49" s="111">
        <v>21590</v>
      </c>
      <c r="G49" s="114" t="s">
        <v>441</v>
      </c>
      <c r="H49" s="189" t="s">
        <v>510</v>
      </c>
      <c r="I49" s="190"/>
      <c r="J49" s="191"/>
      <c r="K49" s="109"/>
      <c r="L49" s="116"/>
      <c r="M49" s="109"/>
      <c r="N49" s="189"/>
      <c r="O49" s="191"/>
      <c r="P49" s="133"/>
      <c r="Q49" s="133"/>
      <c r="R49" s="133"/>
      <c r="S49" s="192">
        <f>J49+M49+O49+R49</f>
        <v>0</v>
      </c>
      <c r="T49" s="86"/>
      <c r="U49" s="86"/>
      <c r="V49" s="86"/>
      <c r="W49" s="86"/>
      <c r="X49" s="86"/>
      <c r="Y49" s="86"/>
      <c r="Z49" s="86"/>
      <c r="AA49" s="86"/>
    </row>
    <row r="50" spans="1:27" s="78" customFormat="1" ht="14.1" customHeight="1">
      <c r="A50" s="182" t="s">
        <v>470</v>
      </c>
      <c r="B50" s="108">
        <v>36</v>
      </c>
      <c r="C50" s="109" t="s">
        <v>178</v>
      </c>
      <c r="D50" s="193" t="s">
        <v>177</v>
      </c>
      <c r="E50" s="110" t="s">
        <v>15</v>
      </c>
      <c r="F50" s="111">
        <v>21377</v>
      </c>
      <c r="G50" s="114" t="s">
        <v>442</v>
      </c>
      <c r="H50" s="189" t="s">
        <v>513</v>
      </c>
      <c r="I50" s="190"/>
      <c r="J50" s="191"/>
      <c r="K50" s="109"/>
      <c r="L50" s="116"/>
      <c r="M50" s="109"/>
      <c r="N50" s="189"/>
      <c r="O50" s="191"/>
      <c r="P50" s="133"/>
      <c r="Q50" s="133"/>
      <c r="R50" s="133"/>
      <c r="S50" s="192">
        <f>J50+M50+O50+R50</f>
        <v>0</v>
      </c>
      <c r="T50" s="86"/>
      <c r="U50" s="86"/>
      <c r="V50" s="86"/>
      <c r="W50" s="86"/>
      <c r="X50" s="86"/>
      <c r="Y50" s="86"/>
      <c r="Z50" s="86"/>
      <c r="AA50" s="86"/>
    </row>
    <row r="51" spans="1:27" s="78" customFormat="1" ht="14.1" customHeight="1">
      <c r="A51" s="182" t="s">
        <v>470</v>
      </c>
      <c r="B51" s="108">
        <v>40</v>
      </c>
      <c r="C51" s="109" t="s">
        <v>454</v>
      </c>
      <c r="D51" s="193" t="s">
        <v>455</v>
      </c>
      <c r="E51" s="110" t="s">
        <v>75</v>
      </c>
      <c r="F51" s="111">
        <v>21878</v>
      </c>
      <c r="G51" s="114" t="s">
        <v>441</v>
      </c>
      <c r="H51" s="189" t="s">
        <v>531</v>
      </c>
      <c r="I51" s="190"/>
      <c r="J51" s="191"/>
      <c r="K51" s="109"/>
      <c r="L51" s="116"/>
      <c r="M51" s="112"/>
      <c r="N51" s="189"/>
      <c r="O51" s="191"/>
      <c r="P51" s="133"/>
      <c r="Q51" s="133"/>
      <c r="R51" s="133"/>
      <c r="S51" s="192">
        <f>J51+M51+O51+R51</f>
        <v>0</v>
      </c>
      <c r="T51" s="86"/>
      <c r="U51" s="86"/>
      <c r="V51" s="86"/>
      <c r="W51" s="86"/>
      <c r="X51" s="86"/>
      <c r="Y51" s="86"/>
      <c r="Z51" s="86"/>
      <c r="AA51" s="86"/>
    </row>
    <row r="52" spans="1:27" s="78" customFormat="1" ht="14.1" customHeight="1">
      <c r="A52" s="182" t="s">
        <v>470</v>
      </c>
      <c r="B52" s="108">
        <v>55</v>
      </c>
      <c r="C52" s="109" t="s">
        <v>41</v>
      </c>
      <c r="D52" s="193" t="s">
        <v>40</v>
      </c>
      <c r="E52" s="110" t="s">
        <v>420</v>
      </c>
      <c r="F52" s="111">
        <v>21210</v>
      </c>
      <c r="G52" s="114" t="s">
        <v>426</v>
      </c>
      <c r="H52" s="189" t="s">
        <v>477</v>
      </c>
      <c r="I52" s="190"/>
      <c r="J52" s="191"/>
      <c r="K52" s="109"/>
      <c r="L52" s="116"/>
      <c r="M52" s="112"/>
      <c r="N52" s="189"/>
      <c r="O52" s="191"/>
      <c r="P52" s="133"/>
      <c r="Q52" s="133"/>
      <c r="R52" s="133"/>
      <c r="S52" s="192">
        <f>J52+M52+O52+R52</f>
        <v>0</v>
      </c>
      <c r="T52" s="86"/>
      <c r="U52" s="86"/>
      <c r="V52" s="86"/>
      <c r="W52" s="86"/>
      <c r="X52" s="86"/>
      <c r="Y52" s="86"/>
      <c r="Z52" s="86"/>
      <c r="AA52" s="86"/>
    </row>
    <row r="53" spans="1:27" s="78" customFormat="1" ht="16.5">
      <c r="A53" s="181"/>
      <c r="B53" s="183"/>
      <c r="C53" s="184" t="s">
        <v>475</v>
      </c>
      <c r="D53" s="185">
        <v>41</v>
      </c>
      <c r="E53" s="183"/>
      <c r="F53" s="183"/>
      <c r="G53" s="186"/>
      <c r="H53" s="214" t="s">
        <v>547</v>
      </c>
      <c r="I53" s="215"/>
      <c r="J53" s="215"/>
      <c r="K53" s="187"/>
      <c r="L53" s="188"/>
      <c r="M53" s="188"/>
      <c r="N53" s="186"/>
      <c r="O53" s="186"/>
      <c r="P53" s="186"/>
      <c r="Q53" s="186"/>
      <c r="R53" s="186"/>
      <c r="S53" s="183"/>
      <c r="T53" s="86"/>
      <c r="U53" s="86"/>
      <c r="V53" s="86"/>
      <c r="W53" s="86"/>
      <c r="X53" s="86"/>
      <c r="Y53" s="86"/>
      <c r="Z53" s="86"/>
      <c r="AA53" s="86"/>
    </row>
    <row r="55" spans="1:27" s="78" customFormat="1" ht="18.75" customHeight="1" thickBot="1">
      <c r="A55" s="216" t="s">
        <v>599</v>
      </c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  <c r="T55" s="86"/>
      <c r="U55" s="86"/>
      <c r="V55" s="86"/>
      <c r="W55" s="86"/>
      <c r="X55" s="86"/>
      <c r="Y55" s="86"/>
      <c r="Z55" s="86"/>
      <c r="AA55" s="86"/>
    </row>
    <row r="56" spans="1:27" s="78" customFormat="1" ht="16.5">
      <c r="A56" s="178"/>
      <c r="B56" s="178"/>
      <c r="C56" s="179"/>
      <c r="D56" s="178"/>
      <c r="E56" s="178"/>
      <c r="F56" s="178"/>
      <c r="G56" s="178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78"/>
      <c r="T56" s="86"/>
      <c r="U56" s="86"/>
      <c r="V56" s="86"/>
      <c r="W56" s="86"/>
      <c r="X56" s="86"/>
      <c r="Y56" s="86"/>
      <c r="Z56" s="86"/>
      <c r="AA56" s="86"/>
    </row>
    <row r="57" spans="1:27" s="78" customFormat="1" ht="14.1" customHeight="1">
      <c r="A57" s="182" t="s">
        <v>469</v>
      </c>
      <c r="B57" s="108">
        <v>1</v>
      </c>
      <c r="C57" s="109" t="s">
        <v>113</v>
      </c>
      <c r="D57" s="193" t="s">
        <v>112</v>
      </c>
      <c r="E57" s="110" t="s">
        <v>5</v>
      </c>
      <c r="F57" s="111">
        <v>19300</v>
      </c>
      <c r="G57" s="114" t="s">
        <v>400</v>
      </c>
      <c r="H57" s="189" t="s">
        <v>514</v>
      </c>
      <c r="I57" s="190"/>
      <c r="J57" s="191"/>
      <c r="K57" s="109"/>
      <c r="L57" s="116"/>
      <c r="M57" s="112"/>
      <c r="N57" s="189"/>
      <c r="O57" s="191"/>
      <c r="P57" s="133"/>
      <c r="Q57" s="133"/>
      <c r="R57" s="133"/>
      <c r="S57" s="192"/>
      <c r="T57" s="86"/>
      <c r="U57" s="86"/>
      <c r="V57" s="86"/>
      <c r="W57" s="86"/>
      <c r="X57" s="86"/>
      <c r="Y57" s="86"/>
      <c r="Z57" s="86"/>
      <c r="AA57" s="86"/>
    </row>
    <row r="58" spans="1:27" s="78" customFormat="1" ht="14.1" customHeight="1">
      <c r="A58" s="182" t="s">
        <v>469</v>
      </c>
      <c r="B58" s="108">
        <v>2</v>
      </c>
      <c r="C58" s="109" t="s">
        <v>83</v>
      </c>
      <c r="D58" s="193" t="s">
        <v>82</v>
      </c>
      <c r="E58" s="110" t="s">
        <v>5</v>
      </c>
      <c r="F58" s="111">
        <v>21831</v>
      </c>
      <c r="G58" s="114" t="s">
        <v>9</v>
      </c>
      <c r="H58" s="189" t="s">
        <v>520</v>
      </c>
      <c r="I58" s="190"/>
      <c r="J58" s="191"/>
      <c r="K58" s="109"/>
      <c r="L58" s="116"/>
      <c r="M58" s="112"/>
      <c r="N58" s="189"/>
      <c r="O58" s="191"/>
      <c r="P58" s="133"/>
      <c r="Q58" s="133"/>
      <c r="R58" s="133"/>
      <c r="S58" s="192"/>
      <c r="T58" s="86"/>
      <c r="U58" s="86"/>
      <c r="V58" s="86"/>
      <c r="W58" s="86"/>
      <c r="X58" s="86"/>
      <c r="Y58" s="86"/>
      <c r="Z58" s="86"/>
      <c r="AA58" s="86"/>
    </row>
    <row r="59" spans="1:27" s="78" customFormat="1" ht="14.1" customHeight="1">
      <c r="A59" s="182" t="s">
        <v>469</v>
      </c>
      <c r="B59" s="108">
        <v>4</v>
      </c>
      <c r="C59" s="109" t="s">
        <v>91</v>
      </c>
      <c r="D59" s="193" t="s">
        <v>90</v>
      </c>
      <c r="E59" s="110" t="s">
        <v>5</v>
      </c>
      <c r="F59" s="111">
        <v>19889</v>
      </c>
      <c r="G59" s="114" t="s">
        <v>9</v>
      </c>
      <c r="H59" s="189" t="s">
        <v>517</v>
      </c>
      <c r="I59" s="190"/>
      <c r="J59" s="191"/>
      <c r="K59" s="109"/>
      <c r="L59" s="116"/>
      <c r="M59" s="112"/>
      <c r="N59" s="189"/>
      <c r="O59" s="191"/>
      <c r="P59" s="133"/>
      <c r="Q59" s="133"/>
      <c r="R59" s="133"/>
      <c r="S59" s="192"/>
      <c r="T59" s="86"/>
      <c r="U59" s="86"/>
      <c r="V59" s="86"/>
      <c r="W59" s="86"/>
      <c r="X59" s="86"/>
      <c r="Y59" s="86"/>
      <c r="Z59" s="86"/>
      <c r="AA59" s="86"/>
    </row>
    <row r="60" spans="1:27" s="78" customFormat="1" ht="14.1" customHeight="1">
      <c r="A60" s="182" t="s">
        <v>469</v>
      </c>
      <c r="B60" s="108">
        <v>5</v>
      </c>
      <c r="C60" s="109" t="s">
        <v>190</v>
      </c>
      <c r="D60" s="193" t="s">
        <v>189</v>
      </c>
      <c r="E60" s="110" t="s">
        <v>5</v>
      </c>
      <c r="F60" s="111">
        <v>5291</v>
      </c>
      <c r="G60" s="114" t="s">
        <v>400</v>
      </c>
      <c r="H60" s="189" t="s">
        <v>499</v>
      </c>
      <c r="I60" s="190"/>
      <c r="J60" s="191"/>
      <c r="K60" s="109"/>
      <c r="L60" s="116"/>
      <c r="M60" s="112"/>
      <c r="N60" s="189"/>
      <c r="O60" s="191"/>
      <c r="P60" s="133"/>
      <c r="Q60" s="133"/>
      <c r="R60" s="133"/>
      <c r="S60" s="192"/>
      <c r="T60" s="86"/>
      <c r="U60" s="86"/>
      <c r="V60" s="86"/>
      <c r="W60" s="86"/>
      <c r="X60" s="86"/>
      <c r="Y60" s="86"/>
      <c r="Z60" s="86"/>
      <c r="AA60" s="86"/>
    </row>
    <row r="61" spans="1:27" s="78" customFormat="1" ht="14.1" customHeight="1">
      <c r="A61" s="182" t="s">
        <v>469</v>
      </c>
      <c r="B61" s="108">
        <v>6</v>
      </c>
      <c r="C61" s="109" t="s">
        <v>253</v>
      </c>
      <c r="D61" s="193" t="s">
        <v>252</v>
      </c>
      <c r="E61" s="110" t="s">
        <v>103</v>
      </c>
      <c r="F61" s="111">
        <v>20863</v>
      </c>
      <c r="G61" s="114" t="s">
        <v>400</v>
      </c>
      <c r="H61" s="189" t="s">
        <v>518</v>
      </c>
      <c r="I61" s="190"/>
      <c r="J61" s="191"/>
      <c r="K61" s="109"/>
      <c r="L61" s="116"/>
      <c r="M61" s="112"/>
      <c r="N61" s="189"/>
      <c r="O61" s="191"/>
      <c r="P61" s="133"/>
      <c r="Q61" s="133"/>
      <c r="R61" s="133"/>
      <c r="S61" s="192"/>
      <c r="T61" s="86"/>
      <c r="U61" s="86"/>
      <c r="V61" s="86"/>
      <c r="W61" s="86"/>
      <c r="X61" s="86"/>
      <c r="Y61" s="86"/>
      <c r="Z61" s="86"/>
      <c r="AA61" s="86"/>
    </row>
    <row r="62" spans="1:27" s="78" customFormat="1" ht="14.1" customHeight="1">
      <c r="A62" s="182" t="s">
        <v>469</v>
      </c>
      <c r="B62" s="108">
        <v>7</v>
      </c>
      <c r="C62" s="109" t="s">
        <v>554</v>
      </c>
      <c r="D62" s="193" t="s">
        <v>457</v>
      </c>
      <c r="E62" s="110" t="s">
        <v>5</v>
      </c>
      <c r="F62" s="111">
        <v>21906</v>
      </c>
      <c r="G62" s="114" t="s">
        <v>400</v>
      </c>
      <c r="H62" s="189" t="s">
        <v>502</v>
      </c>
      <c r="I62" s="190"/>
      <c r="J62" s="191"/>
      <c r="K62" s="109"/>
      <c r="L62" s="116"/>
      <c r="M62" s="112"/>
      <c r="N62" s="189"/>
      <c r="O62" s="191"/>
      <c r="P62" s="133"/>
      <c r="Q62" s="133"/>
      <c r="R62" s="133"/>
      <c r="S62" s="192"/>
      <c r="T62" s="86"/>
      <c r="U62" s="86"/>
      <c r="V62" s="86"/>
      <c r="W62" s="86"/>
      <c r="X62" s="86"/>
      <c r="Y62" s="86"/>
      <c r="Z62" s="86"/>
      <c r="AA62" s="86"/>
    </row>
    <row r="63" spans="1:27" s="78" customFormat="1" ht="14.1" customHeight="1">
      <c r="A63" s="182" t="s">
        <v>469</v>
      </c>
      <c r="B63" s="108">
        <v>10</v>
      </c>
      <c r="C63" s="109" t="s">
        <v>56</v>
      </c>
      <c r="D63" s="193" t="s">
        <v>55</v>
      </c>
      <c r="E63" s="110" t="s">
        <v>5</v>
      </c>
      <c r="F63" s="111">
        <v>20691</v>
      </c>
      <c r="G63" s="114" t="s">
        <v>400</v>
      </c>
      <c r="H63" s="189" t="s">
        <v>503</v>
      </c>
      <c r="I63" s="190"/>
      <c r="J63" s="191"/>
      <c r="K63" s="109"/>
      <c r="L63" s="116"/>
      <c r="M63" s="112"/>
      <c r="N63" s="189"/>
      <c r="O63" s="191"/>
      <c r="P63" s="133"/>
      <c r="Q63" s="133"/>
      <c r="R63" s="133"/>
      <c r="S63" s="192"/>
      <c r="T63" s="86"/>
      <c r="U63" s="86"/>
      <c r="V63" s="86"/>
      <c r="W63" s="86"/>
      <c r="X63" s="86"/>
      <c r="Y63" s="86"/>
      <c r="Z63" s="86"/>
      <c r="AA63" s="86"/>
    </row>
    <row r="64" spans="1:27" s="78" customFormat="1" ht="14.1" customHeight="1">
      <c r="A64" s="182" t="s">
        <v>469</v>
      </c>
      <c r="B64" s="108">
        <v>11</v>
      </c>
      <c r="C64" s="109" t="s">
        <v>134</v>
      </c>
      <c r="D64" s="193" t="s">
        <v>133</v>
      </c>
      <c r="E64" s="110" t="s">
        <v>44</v>
      </c>
      <c r="F64" s="111">
        <v>19906</v>
      </c>
      <c r="G64" s="114" t="s">
        <v>9</v>
      </c>
      <c r="H64" s="189" t="s">
        <v>498</v>
      </c>
      <c r="I64" s="190"/>
      <c r="J64" s="191"/>
      <c r="K64" s="109"/>
      <c r="L64" s="116"/>
      <c r="M64" s="112"/>
      <c r="N64" s="189"/>
      <c r="O64" s="191"/>
      <c r="P64" s="133"/>
      <c r="Q64" s="133"/>
      <c r="R64" s="133"/>
      <c r="S64" s="192"/>
      <c r="T64" s="86"/>
      <c r="U64" s="86"/>
      <c r="V64" s="86"/>
      <c r="W64" s="86"/>
      <c r="X64" s="86"/>
      <c r="Y64" s="86"/>
      <c r="Z64" s="86"/>
      <c r="AA64" s="86"/>
    </row>
    <row r="65" spans="1:27" s="78" customFormat="1" ht="14.1" customHeight="1">
      <c r="A65" s="182" t="s">
        <v>469</v>
      </c>
      <c r="B65" s="108">
        <v>14</v>
      </c>
      <c r="C65" s="109" t="s">
        <v>130</v>
      </c>
      <c r="D65" s="193" t="s">
        <v>129</v>
      </c>
      <c r="E65" s="110" t="s">
        <v>75</v>
      </c>
      <c r="F65" s="111">
        <v>20477</v>
      </c>
      <c r="G65" s="114" t="s">
        <v>400</v>
      </c>
      <c r="H65" s="189" t="s">
        <v>521</v>
      </c>
      <c r="I65" s="190"/>
      <c r="J65" s="191"/>
      <c r="K65" s="109"/>
      <c r="L65" s="116"/>
      <c r="M65" s="112"/>
      <c r="N65" s="189"/>
      <c r="O65" s="191"/>
      <c r="P65" s="133"/>
      <c r="Q65" s="133"/>
      <c r="R65" s="133"/>
      <c r="S65" s="192"/>
      <c r="T65" s="86"/>
      <c r="U65" s="86"/>
      <c r="V65" s="86"/>
      <c r="W65" s="86"/>
      <c r="X65" s="86"/>
      <c r="Y65" s="86"/>
      <c r="Z65" s="86"/>
      <c r="AA65" s="86"/>
    </row>
    <row r="66" spans="1:27" s="78" customFormat="1" ht="14.1" customHeight="1">
      <c r="A66" s="182" t="s">
        <v>469</v>
      </c>
      <c r="B66" s="108">
        <v>17</v>
      </c>
      <c r="C66" s="109" t="s">
        <v>329</v>
      </c>
      <c r="D66" s="193" t="s">
        <v>328</v>
      </c>
      <c r="E66" s="110" t="s">
        <v>23</v>
      </c>
      <c r="F66" s="111">
        <v>20759</v>
      </c>
      <c r="G66" s="114" t="s">
        <v>9</v>
      </c>
      <c r="H66" s="189" t="s">
        <v>516</v>
      </c>
      <c r="I66" s="190"/>
      <c r="J66" s="191"/>
      <c r="K66" s="109"/>
      <c r="L66" s="116"/>
      <c r="M66" s="112"/>
      <c r="N66" s="189"/>
      <c r="O66" s="191"/>
      <c r="P66" s="133"/>
      <c r="Q66" s="133"/>
      <c r="R66" s="133"/>
      <c r="S66" s="192"/>
      <c r="T66" s="86"/>
      <c r="U66" s="86"/>
      <c r="V66" s="86"/>
      <c r="W66" s="86"/>
      <c r="X66" s="86"/>
      <c r="Y66" s="86"/>
      <c r="Z66" s="86"/>
      <c r="AA66" s="86"/>
    </row>
    <row r="67" spans="1:27" s="78" customFormat="1" ht="14.1" customHeight="1">
      <c r="A67" s="182" t="s">
        <v>469</v>
      </c>
      <c r="B67" s="108">
        <v>18</v>
      </c>
      <c r="C67" s="109" t="s">
        <v>124</v>
      </c>
      <c r="D67" s="193" t="s">
        <v>123</v>
      </c>
      <c r="E67" s="110" t="s">
        <v>23</v>
      </c>
      <c r="F67" s="111">
        <v>20510</v>
      </c>
      <c r="G67" s="114" t="s">
        <v>9</v>
      </c>
      <c r="H67" s="189" t="s">
        <v>504</v>
      </c>
      <c r="I67" s="190"/>
      <c r="J67" s="191"/>
      <c r="K67" s="109"/>
      <c r="L67" s="116"/>
      <c r="M67" s="112"/>
      <c r="N67" s="189"/>
      <c r="O67" s="191"/>
      <c r="P67" s="133"/>
      <c r="Q67" s="133"/>
      <c r="R67" s="133"/>
      <c r="S67" s="192"/>
      <c r="T67" s="86"/>
      <c r="U67" s="86"/>
      <c r="V67" s="86"/>
      <c r="W67" s="86"/>
      <c r="X67" s="86"/>
      <c r="Y67" s="86"/>
      <c r="Z67" s="86"/>
      <c r="AA67" s="86"/>
    </row>
    <row r="68" spans="1:27" s="78" customFormat="1" ht="14.1" customHeight="1">
      <c r="A68" s="182" t="s">
        <v>469</v>
      </c>
      <c r="B68" s="108">
        <v>21</v>
      </c>
      <c r="C68" s="109" t="s">
        <v>17</v>
      </c>
      <c r="D68" s="193" t="s">
        <v>16</v>
      </c>
      <c r="E68" s="110" t="s">
        <v>18</v>
      </c>
      <c r="F68" s="111">
        <v>21540</v>
      </c>
      <c r="G68" s="114" t="s">
        <v>9</v>
      </c>
      <c r="H68" s="189" t="s">
        <v>522</v>
      </c>
      <c r="I68" s="190"/>
      <c r="J68" s="191"/>
      <c r="K68" s="109"/>
      <c r="L68" s="116"/>
      <c r="M68" s="112"/>
      <c r="N68" s="189"/>
      <c r="O68" s="191"/>
      <c r="P68" s="133"/>
      <c r="Q68" s="133"/>
      <c r="R68" s="133"/>
      <c r="S68" s="192"/>
      <c r="T68" s="86"/>
      <c r="U68" s="86"/>
      <c r="V68" s="86"/>
      <c r="W68" s="86"/>
      <c r="X68" s="86"/>
      <c r="Y68" s="86"/>
      <c r="Z68" s="86"/>
      <c r="AA68" s="86"/>
    </row>
    <row r="69" spans="1:27" s="78" customFormat="1" ht="14.1" customHeight="1">
      <c r="A69" s="182" t="s">
        <v>469</v>
      </c>
      <c r="B69" s="108">
        <v>22</v>
      </c>
      <c r="C69" s="109" t="s">
        <v>20</v>
      </c>
      <c r="D69" s="193" t="s">
        <v>19</v>
      </c>
      <c r="E69" s="110" t="s">
        <v>15</v>
      </c>
      <c r="F69" s="111">
        <v>20187</v>
      </c>
      <c r="G69" s="114" t="s">
        <v>400</v>
      </c>
      <c r="H69" s="189" t="s">
        <v>500</v>
      </c>
      <c r="I69" s="190"/>
      <c r="J69" s="191"/>
      <c r="K69" s="109"/>
      <c r="L69" s="116"/>
      <c r="M69" s="112"/>
      <c r="N69" s="189"/>
      <c r="O69" s="191"/>
      <c r="P69" s="133"/>
      <c r="Q69" s="133"/>
      <c r="R69" s="133"/>
      <c r="S69" s="192"/>
      <c r="T69" s="86"/>
      <c r="U69" s="86"/>
      <c r="V69" s="86"/>
      <c r="W69" s="86"/>
      <c r="X69" s="86"/>
      <c r="Y69" s="86"/>
      <c r="Z69" s="86"/>
      <c r="AA69" s="86"/>
    </row>
    <row r="70" spans="1:27" s="78" customFormat="1" ht="14.1" customHeight="1">
      <c r="A70" s="182" t="s">
        <v>469</v>
      </c>
      <c r="B70" s="108">
        <v>25</v>
      </c>
      <c r="C70" s="109" t="s">
        <v>46</v>
      </c>
      <c r="D70" s="193" t="s">
        <v>45</v>
      </c>
      <c r="E70" s="110" t="s">
        <v>47</v>
      </c>
      <c r="F70" s="111">
        <v>19298</v>
      </c>
      <c r="G70" s="114" t="s">
        <v>9</v>
      </c>
      <c r="H70" s="189" t="s">
        <v>497</v>
      </c>
      <c r="I70" s="190"/>
      <c r="J70" s="191"/>
      <c r="K70" s="109"/>
      <c r="L70" s="116"/>
      <c r="M70" s="112"/>
      <c r="N70" s="189"/>
      <c r="O70" s="191"/>
      <c r="P70" s="133"/>
      <c r="Q70" s="133"/>
      <c r="R70" s="133"/>
      <c r="S70" s="192"/>
      <c r="T70" s="86"/>
      <c r="U70" s="86"/>
      <c r="V70" s="86"/>
      <c r="W70" s="86"/>
      <c r="X70" s="86"/>
      <c r="Y70" s="86"/>
      <c r="Z70" s="86"/>
      <c r="AA70" s="86"/>
    </row>
    <row r="71" spans="1:27" s="78" customFormat="1" ht="14.1" customHeight="1">
      <c r="A71" s="182" t="s">
        <v>469</v>
      </c>
      <c r="B71" s="108">
        <v>29</v>
      </c>
      <c r="C71" s="109" t="s">
        <v>204</v>
      </c>
      <c r="D71" s="193" t="s">
        <v>203</v>
      </c>
      <c r="E71" s="110" t="s">
        <v>100</v>
      </c>
      <c r="F71" s="111">
        <v>20509</v>
      </c>
      <c r="G71" s="114" t="s">
        <v>400</v>
      </c>
      <c r="H71" s="189" t="s">
        <v>501</v>
      </c>
      <c r="I71" s="190"/>
      <c r="J71" s="191"/>
      <c r="K71" s="109"/>
      <c r="L71" s="116"/>
      <c r="M71" s="112"/>
      <c r="N71" s="189"/>
      <c r="O71" s="191"/>
      <c r="P71" s="133"/>
      <c r="Q71" s="133"/>
      <c r="R71" s="133"/>
      <c r="S71" s="192"/>
      <c r="T71" s="86"/>
      <c r="U71" s="86"/>
      <c r="V71" s="86"/>
      <c r="W71" s="86"/>
      <c r="X71" s="86"/>
      <c r="Y71" s="86"/>
      <c r="Z71" s="86"/>
      <c r="AA71" s="86"/>
    </row>
    <row r="72" spans="1:27" s="78" customFormat="1" ht="14.1" customHeight="1">
      <c r="A72" s="182" t="s">
        <v>469</v>
      </c>
      <c r="B72" s="108">
        <v>31</v>
      </c>
      <c r="C72" s="109" t="s">
        <v>99</v>
      </c>
      <c r="D72" s="193" t="s">
        <v>98</v>
      </c>
      <c r="E72" s="110" t="s">
        <v>100</v>
      </c>
      <c r="F72" s="111">
        <v>20512</v>
      </c>
      <c r="G72" s="114" t="s">
        <v>400</v>
      </c>
      <c r="H72" s="189" t="s">
        <v>519</v>
      </c>
      <c r="I72" s="190"/>
      <c r="J72" s="191"/>
      <c r="K72" s="109"/>
      <c r="L72" s="116"/>
      <c r="M72" s="112"/>
      <c r="N72" s="189"/>
      <c r="O72" s="191"/>
      <c r="P72" s="133"/>
      <c r="Q72" s="133"/>
      <c r="R72" s="133"/>
      <c r="S72" s="192"/>
      <c r="T72" s="86"/>
      <c r="U72" s="86"/>
      <c r="V72" s="86"/>
      <c r="W72" s="86"/>
      <c r="X72" s="86"/>
      <c r="Y72" s="86"/>
      <c r="Z72" s="86"/>
      <c r="AA72" s="86"/>
    </row>
    <row r="73" spans="1:27" s="78" customFormat="1" ht="14.1" customHeight="1">
      <c r="A73" s="227"/>
      <c r="B73" s="227"/>
      <c r="C73" s="227"/>
      <c r="D73" s="227"/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227"/>
      <c r="P73" s="227"/>
      <c r="Q73" s="227"/>
      <c r="R73" s="227"/>
      <c r="S73" s="227"/>
      <c r="T73" s="86"/>
      <c r="U73" s="86"/>
      <c r="V73" s="86"/>
      <c r="W73" s="86"/>
      <c r="X73" s="86"/>
      <c r="Y73" s="86"/>
      <c r="Z73" s="86"/>
      <c r="AA73" s="86"/>
    </row>
    <row r="74" spans="1:27" s="78" customFormat="1" ht="14.1" customHeight="1">
      <c r="A74" s="182" t="s">
        <v>470</v>
      </c>
      <c r="B74" s="108">
        <v>3</v>
      </c>
      <c r="C74" s="109" t="s">
        <v>227</v>
      </c>
      <c r="D74" s="193" t="s">
        <v>226</v>
      </c>
      <c r="E74" s="110" t="s">
        <v>5</v>
      </c>
      <c r="F74" s="111">
        <v>20513</v>
      </c>
      <c r="G74" s="114" t="s">
        <v>9</v>
      </c>
      <c r="H74" s="189" t="s">
        <v>507</v>
      </c>
      <c r="I74" s="190"/>
      <c r="J74" s="191"/>
      <c r="K74" s="109"/>
      <c r="L74" s="116"/>
      <c r="M74" s="112"/>
      <c r="N74" s="189"/>
      <c r="O74" s="191"/>
      <c r="P74" s="133"/>
      <c r="Q74" s="133"/>
      <c r="R74" s="133"/>
      <c r="S74" s="192"/>
      <c r="T74" s="86"/>
      <c r="U74" s="86"/>
      <c r="V74" s="86"/>
      <c r="W74" s="86"/>
      <c r="X74" s="86"/>
      <c r="Y74" s="86"/>
      <c r="Z74" s="86"/>
      <c r="AA74" s="86"/>
    </row>
    <row r="75" spans="1:27" s="78" customFormat="1" ht="14.1" customHeight="1">
      <c r="A75" s="182" t="s">
        <v>470</v>
      </c>
      <c r="B75" s="108">
        <v>9</v>
      </c>
      <c r="C75" s="109" t="s">
        <v>236</v>
      </c>
      <c r="D75" s="193" t="s">
        <v>235</v>
      </c>
      <c r="E75" s="110" t="s">
        <v>5</v>
      </c>
      <c r="F75" s="111">
        <v>20733</v>
      </c>
      <c r="G75" s="114" t="s">
        <v>400</v>
      </c>
      <c r="H75" s="189" t="s">
        <v>523</v>
      </c>
      <c r="I75" s="190"/>
      <c r="J75" s="191"/>
      <c r="K75" s="109"/>
      <c r="L75" s="116"/>
      <c r="M75" s="112"/>
      <c r="N75" s="189"/>
      <c r="O75" s="191"/>
      <c r="P75" s="133"/>
      <c r="Q75" s="133"/>
      <c r="R75" s="133"/>
      <c r="S75" s="192"/>
      <c r="T75" s="86"/>
      <c r="U75" s="86"/>
      <c r="V75" s="86"/>
      <c r="W75" s="86"/>
      <c r="X75" s="86"/>
      <c r="Y75" s="86"/>
      <c r="Z75" s="86"/>
      <c r="AA75" s="86"/>
    </row>
    <row r="76" spans="1:27" s="78" customFormat="1" ht="14.1" customHeight="1">
      <c r="A76" s="182" t="s">
        <v>470</v>
      </c>
      <c r="B76" s="108">
        <v>12</v>
      </c>
      <c r="C76" s="109" t="s">
        <v>115</v>
      </c>
      <c r="D76" s="193" t="s">
        <v>114</v>
      </c>
      <c r="E76" s="110" t="s">
        <v>75</v>
      </c>
      <c r="F76" s="111">
        <v>20480</v>
      </c>
      <c r="G76" s="114" t="s">
        <v>400</v>
      </c>
      <c r="H76" s="189" t="s">
        <v>528</v>
      </c>
      <c r="I76" s="190"/>
      <c r="J76" s="191"/>
      <c r="K76" s="109"/>
      <c r="L76" s="116"/>
      <c r="M76" s="112"/>
      <c r="N76" s="189"/>
      <c r="O76" s="191"/>
      <c r="P76" s="133"/>
      <c r="Q76" s="133"/>
      <c r="R76" s="133"/>
      <c r="S76" s="192"/>
      <c r="T76" s="86"/>
      <c r="U76" s="86"/>
      <c r="V76" s="86"/>
      <c r="W76" s="86"/>
      <c r="X76" s="86"/>
      <c r="Y76" s="86"/>
      <c r="Z76" s="86"/>
      <c r="AA76" s="86"/>
    </row>
    <row r="77" spans="1:27" s="78" customFormat="1" ht="14.1" customHeight="1">
      <c r="A77" s="182" t="s">
        <v>470</v>
      </c>
      <c r="B77" s="108">
        <v>13</v>
      </c>
      <c r="C77" s="109" t="s">
        <v>255</v>
      </c>
      <c r="D77" s="193" t="s">
        <v>254</v>
      </c>
      <c r="E77" s="110" t="s">
        <v>75</v>
      </c>
      <c r="F77" s="111">
        <v>20478</v>
      </c>
      <c r="G77" s="114" t="s">
        <v>400</v>
      </c>
      <c r="H77" s="189" t="s">
        <v>508</v>
      </c>
      <c r="I77" s="190"/>
      <c r="J77" s="191"/>
      <c r="K77" s="109"/>
      <c r="L77" s="116"/>
      <c r="M77" s="112"/>
      <c r="N77" s="189"/>
      <c r="O77" s="191"/>
      <c r="P77" s="133"/>
      <c r="Q77" s="133"/>
      <c r="R77" s="133"/>
      <c r="S77" s="192"/>
      <c r="T77" s="86"/>
      <c r="U77" s="86"/>
      <c r="V77" s="86"/>
      <c r="W77" s="86"/>
      <c r="X77" s="86"/>
      <c r="Y77" s="86"/>
      <c r="Z77" s="86"/>
      <c r="AA77" s="86"/>
    </row>
    <row r="78" spans="1:27" s="78" customFormat="1" ht="14.1" customHeight="1">
      <c r="A78" s="182" t="s">
        <v>470</v>
      </c>
      <c r="B78" s="108">
        <v>15</v>
      </c>
      <c r="C78" s="109" t="s">
        <v>286</v>
      </c>
      <c r="D78" s="193" t="s">
        <v>285</v>
      </c>
      <c r="E78" s="110" t="s">
        <v>75</v>
      </c>
      <c r="F78" s="111">
        <v>20481</v>
      </c>
      <c r="G78" s="114" t="s">
        <v>400</v>
      </c>
      <c r="H78" s="189" t="s">
        <v>509</v>
      </c>
      <c r="I78" s="190"/>
      <c r="J78" s="191"/>
      <c r="K78" s="109"/>
      <c r="L78" s="116"/>
      <c r="M78" s="112"/>
      <c r="N78" s="189"/>
      <c r="O78" s="191"/>
      <c r="P78" s="133"/>
      <c r="Q78" s="133"/>
      <c r="R78" s="133"/>
      <c r="S78" s="192"/>
      <c r="T78" s="86"/>
      <c r="U78" s="86"/>
      <c r="V78" s="86"/>
      <c r="W78" s="86"/>
      <c r="X78" s="86"/>
      <c r="Y78" s="86"/>
      <c r="Z78" s="86"/>
      <c r="AA78" s="86"/>
    </row>
    <row r="79" spans="1:27" s="78" customFormat="1" ht="14.1" customHeight="1">
      <c r="A79" s="182" t="s">
        <v>470</v>
      </c>
      <c r="B79" s="108">
        <v>16</v>
      </c>
      <c r="C79" s="109" t="s">
        <v>132</v>
      </c>
      <c r="D79" s="193" t="s">
        <v>131</v>
      </c>
      <c r="E79" s="110" t="s">
        <v>75</v>
      </c>
      <c r="F79" s="111">
        <v>21267</v>
      </c>
      <c r="G79" s="114" t="s">
        <v>400</v>
      </c>
      <c r="H79" s="189" t="s">
        <v>527</v>
      </c>
      <c r="I79" s="190"/>
      <c r="J79" s="191"/>
      <c r="K79" s="109"/>
      <c r="L79" s="116"/>
      <c r="M79" s="112"/>
      <c r="N79" s="189"/>
      <c r="O79" s="191"/>
      <c r="P79" s="133"/>
      <c r="Q79" s="133"/>
      <c r="R79" s="133"/>
      <c r="S79" s="192"/>
      <c r="T79" s="86"/>
      <c r="U79" s="86"/>
      <c r="V79" s="86"/>
      <c r="W79" s="86"/>
      <c r="X79" s="86"/>
      <c r="Y79" s="86"/>
      <c r="Z79" s="86"/>
      <c r="AA79" s="86"/>
    </row>
    <row r="80" spans="1:27" s="78" customFormat="1" ht="14.1" customHeight="1">
      <c r="A80" s="182" t="s">
        <v>470</v>
      </c>
      <c r="B80" s="108">
        <v>19</v>
      </c>
      <c r="C80" s="109" t="s">
        <v>331</v>
      </c>
      <c r="D80" s="193" t="s">
        <v>330</v>
      </c>
      <c r="E80" s="110" t="s">
        <v>23</v>
      </c>
      <c r="F80" s="111">
        <v>20404</v>
      </c>
      <c r="G80" s="114" t="s">
        <v>400</v>
      </c>
      <c r="H80" s="189" t="s">
        <v>506</v>
      </c>
      <c r="I80" s="190"/>
      <c r="J80" s="191"/>
      <c r="K80" s="109"/>
      <c r="L80" s="116"/>
      <c r="M80" s="112"/>
      <c r="N80" s="189"/>
      <c r="O80" s="191"/>
      <c r="P80" s="133"/>
      <c r="Q80" s="133"/>
      <c r="R80" s="133"/>
      <c r="S80" s="192"/>
      <c r="T80" s="86"/>
      <c r="U80" s="86"/>
      <c r="V80" s="86"/>
      <c r="W80" s="86"/>
      <c r="X80" s="86"/>
      <c r="Y80" s="86"/>
      <c r="Z80" s="86"/>
      <c r="AA80" s="86"/>
    </row>
    <row r="81" spans="1:27" s="78" customFormat="1" ht="14.1" customHeight="1">
      <c r="A81" s="182" t="s">
        <v>470</v>
      </c>
      <c r="B81" s="108">
        <v>20</v>
      </c>
      <c r="C81" s="109" t="s">
        <v>244</v>
      </c>
      <c r="D81" s="193" t="s">
        <v>243</v>
      </c>
      <c r="E81" s="110" t="s">
        <v>23</v>
      </c>
      <c r="F81" s="111">
        <v>20760</v>
      </c>
      <c r="G81" s="114" t="s">
        <v>400</v>
      </c>
      <c r="H81" s="189" t="s">
        <v>525</v>
      </c>
      <c r="I81" s="190"/>
      <c r="J81" s="191"/>
      <c r="K81" s="109"/>
      <c r="L81" s="116"/>
      <c r="M81" s="112"/>
      <c r="N81" s="189"/>
      <c r="O81" s="191"/>
      <c r="P81" s="133"/>
      <c r="Q81" s="133"/>
      <c r="R81" s="133"/>
      <c r="S81" s="192"/>
      <c r="T81" s="86"/>
      <c r="U81" s="86"/>
      <c r="V81" s="86"/>
      <c r="W81" s="86"/>
      <c r="X81" s="86"/>
      <c r="Y81" s="86"/>
      <c r="Z81" s="86"/>
      <c r="AA81" s="86"/>
    </row>
    <row r="82" spans="1:27" s="78" customFormat="1" ht="14.1" customHeight="1">
      <c r="A82" s="182" t="s">
        <v>470</v>
      </c>
      <c r="B82" s="108">
        <v>23</v>
      </c>
      <c r="C82" s="109" t="s">
        <v>81</v>
      </c>
      <c r="D82" s="193" t="s">
        <v>80</v>
      </c>
      <c r="E82" s="110" t="s">
        <v>18</v>
      </c>
      <c r="F82" s="111">
        <v>20158</v>
      </c>
      <c r="G82" s="114" t="s">
        <v>400</v>
      </c>
      <c r="H82" s="189" t="s">
        <v>526</v>
      </c>
      <c r="I82" s="190"/>
      <c r="J82" s="191"/>
      <c r="K82" s="109"/>
      <c r="L82" s="116"/>
      <c r="M82" s="112"/>
      <c r="N82" s="189"/>
      <c r="O82" s="191"/>
      <c r="P82" s="133"/>
      <c r="Q82" s="133"/>
      <c r="R82" s="133"/>
      <c r="S82" s="192"/>
      <c r="T82" s="86"/>
      <c r="U82" s="86"/>
      <c r="V82" s="86"/>
      <c r="W82" s="86"/>
      <c r="X82" s="86"/>
      <c r="Y82" s="86"/>
      <c r="Z82" s="86"/>
      <c r="AA82" s="86"/>
    </row>
    <row r="83" spans="1:27" s="78" customFormat="1" ht="14.1" customHeight="1">
      <c r="A83" s="182" t="s">
        <v>470</v>
      </c>
      <c r="B83" s="108">
        <v>24</v>
      </c>
      <c r="C83" s="109" t="s">
        <v>433</v>
      </c>
      <c r="D83" s="193" t="s">
        <v>434</v>
      </c>
      <c r="E83" s="110" t="s">
        <v>215</v>
      </c>
      <c r="F83" s="111">
        <v>21427</v>
      </c>
      <c r="G83" s="114" t="s">
        <v>400</v>
      </c>
      <c r="H83" s="189" t="s">
        <v>505</v>
      </c>
      <c r="I83" s="190"/>
      <c r="J83" s="191"/>
      <c r="K83" s="109"/>
      <c r="L83" s="116"/>
      <c r="M83" s="112"/>
      <c r="N83" s="189"/>
      <c r="O83" s="191"/>
      <c r="P83" s="133"/>
      <c r="Q83" s="133"/>
      <c r="R83" s="133"/>
      <c r="S83" s="192"/>
      <c r="T83" s="86"/>
      <c r="U83" s="86"/>
      <c r="V83" s="86"/>
      <c r="W83" s="86"/>
      <c r="X83" s="86"/>
      <c r="Y83" s="86"/>
      <c r="Z83" s="86"/>
      <c r="AA83" s="86"/>
    </row>
    <row r="84" spans="1:27" s="78" customFormat="1" ht="14.1" customHeight="1">
      <c r="A84" s="182" t="s">
        <v>470</v>
      </c>
      <c r="B84" s="108">
        <v>28</v>
      </c>
      <c r="C84" s="109" t="s">
        <v>221</v>
      </c>
      <c r="D84" s="193" t="s">
        <v>220</v>
      </c>
      <c r="E84" s="110" t="s">
        <v>149</v>
      </c>
      <c r="F84" s="111">
        <v>11626</v>
      </c>
      <c r="G84" s="114" t="s">
        <v>400</v>
      </c>
      <c r="H84" s="189" t="s">
        <v>524</v>
      </c>
      <c r="I84" s="190"/>
      <c r="J84" s="191"/>
      <c r="K84" s="109"/>
      <c r="L84" s="116"/>
      <c r="M84" s="112"/>
      <c r="N84" s="189"/>
      <c r="O84" s="191"/>
      <c r="P84" s="133"/>
      <c r="Q84" s="133"/>
      <c r="R84" s="133"/>
      <c r="S84" s="192"/>
      <c r="T84" s="86"/>
      <c r="U84" s="86"/>
      <c r="V84" s="86"/>
      <c r="W84" s="86"/>
      <c r="X84" s="86"/>
      <c r="Y84" s="86"/>
      <c r="Z84" s="86"/>
      <c r="AA84" s="86"/>
    </row>
    <row r="85" spans="1:27" s="78" customFormat="1" ht="16.5">
      <c r="A85" s="181"/>
      <c r="B85" s="183"/>
      <c r="C85" s="184" t="s">
        <v>475</v>
      </c>
      <c r="D85" s="185">
        <v>27</v>
      </c>
      <c r="E85" s="183"/>
      <c r="F85" s="183"/>
      <c r="G85" s="186"/>
      <c r="H85" s="214" t="s">
        <v>534</v>
      </c>
      <c r="I85" s="215"/>
      <c r="J85" s="215"/>
      <c r="K85" s="187"/>
      <c r="L85" s="188"/>
      <c r="M85" s="188"/>
      <c r="N85" s="186"/>
      <c r="O85" s="186"/>
      <c r="P85" s="186"/>
      <c r="Q85" s="186"/>
      <c r="R85" s="186"/>
      <c r="S85" s="183"/>
      <c r="T85" s="86"/>
      <c r="U85" s="86"/>
      <c r="V85" s="86"/>
      <c r="W85" s="86"/>
      <c r="X85" s="86"/>
      <c r="Y85" s="86"/>
      <c r="Z85" s="86"/>
      <c r="AA85" s="86"/>
    </row>
    <row r="93" spans="1:27" s="78" customFormat="1" ht="26.25" customHeight="1">
      <c r="A93" s="210" t="s">
        <v>495</v>
      </c>
      <c r="B93" s="210"/>
      <c r="C93" s="210"/>
      <c r="D93" s="210"/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10"/>
      <c r="P93" s="210"/>
      <c r="Q93" s="210"/>
      <c r="R93" s="210"/>
      <c r="S93" s="210"/>
      <c r="T93" s="86"/>
      <c r="U93" s="86"/>
      <c r="V93" s="86"/>
      <c r="W93" s="86"/>
      <c r="X93" s="86"/>
      <c r="Y93" s="86"/>
      <c r="Z93" s="86"/>
      <c r="AA93" s="86"/>
    </row>
    <row r="94" spans="1:27" s="78" customFormat="1" ht="14.25" customHeight="1">
      <c r="A94" s="87" t="s">
        <v>587</v>
      </c>
      <c r="B94" s="88"/>
      <c r="C94" s="89"/>
      <c r="D94" s="211"/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115"/>
      <c r="Q94" s="115"/>
      <c r="R94" s="115"/>
      <c r="S94" s="91" t="s">
        <v>494</v>
      </c>
      <c r="T94" s="86"/>
      <c r="U94" s="86"/>
      <c r="V94" s="86"/>
      <c r="W94" s="86"/>
      <c r="X94" s="86"/>
      <c r="Y94" s="86"/>
      <c r="Z94" s="86"/>
      <c r="AA94" s="86"/>
    </row>
    <row r="95" spans="1:27" s="78" customFormat="1" ht="12" customHeight="1">
      <c r="A95" s="86"/>
      <c r="B95" s="88"/>
      <c r="C95" s="89"/>
      <c r="D95" s="89"/>
      <c r="E95" s="92"/>
      <c r="F95" s="93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91" t="s">
        <v>493</v>
      </c>
      <c r="T95" s="86"/>
      <c r="U95" s="86"/>
      <c r="V95" s="86"/>
      <c r="W95" s="86"/>
      <c r="X95" s="86"/>
      <c r="Y95" s="86"/>
      <c r="Z95" s="86"/>
      <c r="AA95" s="86"/>
    </row>
    <row r="96" spans="1:27" s="78" customFormat="1" ht="17.25" customHeight="1">
      <c r="A96" s="212" t="s">
        <v>609</v>
      </c>
      <c r="B96" s="212"/>
      <c r="C96" s="212"/>
      <c r="D96" s="212"/>
      <c r="E96" s="212"/>
      <c r="F96" s="212"/>
      <c r="G96" s="212"/>
      <c r="H96" s="212"/>
      <c r="I96" s="212"/>
      <c r="J96" s="212"/>
      <c r="K96" s="212"/>
      <c r="L96" s="212"/>
      <c r="M96" s="212"/>
      <c r="N96" s="212"/>
      <c r="O96" s="212"/>
      <c r="P96" s="212"/>
      <c r="Q96" s="212"/>
      <c r="R96" s="212"/>
      <c r="S96" s="212"/>
      <c r="T96" s="86"/>
      <c r="U96" s="86"/>
      <c r="V96" s="86"/>
      <c r="W96" s="86"/>
      <c r="X96" s="86"/>
      <c r="Y96" s="86"/>
      <c r="Z96" s="86"/>
      <c r="AA96" s="86"/>
    </row>
    <row r="97" spans="1:27" ht="7.5" customHeight="1">
      <c r="S97" s="94"/>
    </row>
    <row r="98" spans="1:27" ht="16.5" customHeight="1">
      <c r="A98" s="169" t="s">
        <v>476</v>
      </c>
      <c r="B98" s="169" t="s">
        <v>491</v>
      </c>
      <c r="C98" s="176" t="s">
        <v>490</v>
      </c>
      <c r="D98" s="169" t="s">
        <v>489</v>
      </c>
      <c r="E98" s="169" t="s">
        <v>488</v>
      </c>
      <c r="F98" s="176" t="s">
        <v>487</v>
      </c>
      <c r="G98" s="176" t="s">
        <v>486</v>
      </c>
      <c r="H98" s="213" t="s">
        <v>496</v>
      </c>
      <c r="I98" s="213"/>
      <c r="J98" s="213"/>
      <c r="K98" s="213" t="s">
        <v>583</v>
      </c>
      <c r="L98" s="213"/>
      <c r="M98" s="213"/>
      <c r="N98" s="213" t="s">
        <v>584</v>
      </c>
      <c r="O98" s="213"/>
      <c r="P98" s="213" t="s">
        <v>585</v>
      </c>
      <c r="Q98" s="213"/>
      <c r="R98" s="213"/>
      <c r="S98" s="171" t="s">
        <v>586</v>
      </c>
    </row>
    <row r="99" spans="1:27" s="79" customFormat="1" ht="12.75" customHeight="1">
      <c r="A99" s="172" t="s">
        <v>485</v>
      </c>
      <c r="B99" s="173" t="s">
        <v>484</v>
      </c>
      <c r="C99" s="177" t="s">
        <v>483</v>
      </c>
      <c r="D99" s="172" t="s">
        <v>482</v>
      </c>
      <c r="E99" s="172" t="s">
        <v>481</v>
      </c>
      <c r="F99" s="177" t="s">
        <v>480</v>
      </c>
      <c r="G99" s="177" t="s">
        <v>479</v>
      </c>
      <c r="H99" s="177" t="s">
        <v>606</v>
      </c>
      <c r="I99" s="177" t="s">
        <v>607</v>
      </c>
      <c r="J99" s="177" t="s">
        <v>608</v>
      </c>
      <c r="K99" s="177" t="s">
        <v>606</v>
      </c>
      <c r="L99" s="177" t="s">
        <v>607</v>
      </c>
      <c r="M99" s="177" t="s">
        <v>608</v>
      </c>
      <c r="N99" s="177" t="s">
        <v>606</v>
      </c>
      <c r="O99" s="177" t="s">
        <v>608</v>
      </c>
      <c r="P99" s="177" t="s">
        <v>606</v>
      </c>
      <c r="Q99" s="177" t="s">
        <v>607</v>
      </c>
      <c r="R99" s="177" t="s">
        <v>608</v>
      </c>
      <c r="S99" s="175"/>
      <c r="T99" s="95"/>
      <c r="U99" s="95"/>
      <c r="V99" s="95"/>
      <c r="W99" s="95"/>
      <c r="X99" s="95"/>
      <c r="Y99" s="95"/>
      <c r="Z99" s="95"/>
      <c r="AA99" s="95"/>
    </row>
    <row r="100" spans="1:27" s="78" customFormat="1" ht="6" customHeight="1">
      <c r="A100" s="86"/>
      <c r="B100" s="88"/>
      <c r="C100" s="89"/>
      <c r="D100" s="89"/>
      <c r="E100" s="92"/>
      <c r="F100" s="93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96"/>
      <c r="T100" s="86"/>
      <c r="U100" s="86"/>
      <c r="V100" s="86"/>
      <c r="W100" s="86"/>
      <c r="X100" s="86"/>
      <c r="Y100" s="86"/>
      <c r="Z100" s="86"/>
      <c r="AA100" s="86"/>
    </row>
    <row r="101" spans="1:27" s="78" customFormat="1" ht="18.75" customHeight="1" thickBot="1">
      <c r="A101" s="216" t="s">
        <v>601</v>
      </c>
      <c r="B101" s="216"/>
      <c r="C101" s="216"/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  <c r="R101" s="216"/>
      <c r="S101" s="216"/>
      <c r="T101" s="86"/>
      <c r="U101" s="86"/>
      <c r="V101" s="86"/>
      <c r="W101" s="86"/>
      <c r="X101" s="86"/>
      <c r="Y101" s="86"/>
      <c r="Z101" s="86"/>
      <c r="AA101" s="86"/>
    </row>
    <row r="102" spans="1:27" s="78" customFormat="1" ht="16.5">
      <c r="A102" s="178"/>
      <c r="B102" s="178"/>
      <c r="C102" s="179"/>
      <c r="D102" s="178"/>
      <c r="E102" s="178"/>
      <c r="F102" s="178"/>
      <c r="G102" s="178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78"/>
      <c r="T102" s="86"/>
      <c r="U102" s="86"/>
      <c r="V102" s="86"/>
      <c r="W102" s="86"/>
      <c r="X102" s="86"/>
      <c r="Y102" s="86"/>
      <c r="Z102" s="86"/>
      <c r="AA102" s="86"/>
    </row>
    <row r="103" spans="1:27" s="78" customFormat="1" ht="14.1" customHeight="1">
      <c r="A103" s="182" t="s">
        <v>469</v>
      </c>
      <c r="B103" s="108">
        <v>1</v>
      </c>
      <c r="C103" s="109" t="s">
        <v>192</v>
      </c>
      <c r="D103" s="193" t="s">
        <v>191</v>
      </c>
      <c r="E103" s="110" t="s">
        <v>5</v>
      </c>
      <c r="F103" s="111">
        <v>20456</v>
      </c>
      <c r="G103" s="114" t="s">
        <v>404</v>
      </c>
      <c r="H103" s="189" t="s">
        <v>514</v>
      </c>
      <c r="I103" s="190"/>
      <c r="J103" s="191"/>
      <c r="K103" s="109"/>
      <c r="L103" s="116"/>
      <c r="M103" s="112"/>
      <c r="N103" s="189"/>
      <c r="O103" s="191"/>
      <c r="P103" s="133"/>
      <c r="Q103" s="133"/>
      <c r="R103" s="133"/>
      <c r="S103" s="192"/>
      <c r="T103" s="86"/>
      <c r="U103" s="86"/>
      <c r="V103" s="86"/>
      <c r="W103" s="86"/>
      <c r="X103" s="86"/>
      <c r="Y103" s="86"/>
      <c r="Z103" s="86"/>
      <c r="AA103" s="86"/>
    </row>
    <row r="104" spans="1:27" s="78" customFormat="1" ht="14.1" customHeight="1">
      <c r="A104" s="182" t="s">
        <v>469</v>
      </c>
      <c r="B104" s="108">
        <v>2</v>
      </c>
      <c r="C104" s="109" t="s">
        <v>385</v>
      </c>
      <c r="D104" s="193" t="s">
        <v>384</v>
      </c>
      <c r="E104" s="110" t="s">
        <v>5</v>
      </c>
      <c r="F104" s="111">
        <v>21120</v>
      </c>
      <c r="G104" s="114" t="s">
        <v>404</v>
      </c>
      <c r="H104" s="189" t="s">
        <v>506</v>
      </c>
      <c r="I104" s="190"/>
      <c r="J104" s="191"/>
      <c r="K104" s="109"/>
      <c r="L104" s="116"/>
      <c r="M104" s="112"/>
      <c r="N104" s="189"/>
      <c r="O104" s="191"/>
      <c r="P104" s="133"/>
      <c r="Q104" s="133"/>
      <c r="R104" s="133"/>
      <c r="S104" s="192"/>
      <c r="T104" s="86"/>
      <c r="U104" s="86"/>
      <c r="V104" s="86"/>
      <c r="W104" s="86"/>
      <c r="X104" s="86"/>
      <c r="Y104" s="86"/>
      <c r="Z104" s="86"/>
      <c r="AA104" s="86"/>
    </row>
    <row r="105" spans="1:27" s="78" customFormat="1" ht="14.1" customHeight="1">
      <c r="A105" s="182" t="s">
        <v>469</v>
      </c>
      <c r="B105" s="108">
        <v>3</v>
      </c>
      <c r="C105" s="109" t="s">
        <v>136</v>
      </c>
      <c r="D105" s="193" t="s">
        <v>135</v>
      </c>
      <c r="E105" s="110" t="s">
        <v>5</v>
      </c>
      <c r="F105" s="111">
        <v>10475</v>
      </c>
      <c r="G105" s="114" t="s">
        <v>404</v>
      </c>
      <c r="H105" s="189" t="s">
        <v>517</v>
      </c>
      <c r="I105" s="190"/>
      <c r="J105" s="191"/>
      <c r="K105" s="109"/>
      <c r="L105" s="116"/>
      <c r="M105" s="112"/>
      <c r="N105" s="189"/>
      <c r="O105" s="191"/>
      <c r="P105" s="133"/>
      <c r="Q105" s="133"/>
      <c r="R105" s="133"/>
      <c r="S105" s="192"/>
      <c r="T105" s="86"/>
      <c r="U105" s="86"/>
      <c r="V105" s="86"/>
      <c r="W105" s="86"/>
      <c r="X105" s="86"/>
      <c r="Y105" s="86"/>
      <c r="Z105" s="86"/>
      <c r="AA105" s="86"/>
    </row>
    <row r="106" spans="1:27" s="78" customFormat="1" ht="14.1" customHeight="1">
      <c r="A106" s="182" t="s">
        <v>469</v>
      </c>
      <c r="B106" s="108">
        <v>5</v>
      </c>
      <c r="C106" s="109" t="s">
        <v>93</v>
      </c>
      <c r="D106" s="193" t="s">
        <v>92</v>
      </c>
      <c r="E106" s="110" t="s">
        <v>94</v>
      </c>
      <c r="F106" s="111">
        <v>10295</v>
      </c>
      <c r="G106" s="114" t="s">
        <v>404</v>
      </c>
      <c r="H106" s="189" t="s">
        <v>503</v>
      </c>
      <c r="I106" s="190"/>
      <c r="J106" s="191"/>
      <c r="K106" s="109"/>
      <c r="L106" s="116"/>
      <c r="M106" s="112"/>
      <c r="N106" s="189"/>
      <c r="O106" s="191"/>
      <c r="P106" s="133"/>
      <c r="Q106" s="133"/>
      <c r="R106" s="133"/>
      <c r="S106" s="192"/>
      <c r="T106" s="86"/>
      <c r="U106" s="86"/>
      <c r="V106" s="86"/>
      <c r="W106" s="86"/>
      <c r="X106" s="86"/>
      <c r="Y106" s="86"/>
      <c r="Z106" s="86"/>
      <c r="AA106" s="86"/>
    </row>
    <row r="107" spans="1:27" s="78" customFormat="1" ht="14.1" customHeight="1">
      <c r="A107" s="182" t="s">
        <v>469</v>
      </c>
      <c r="B107" s="108">
        <v>7</v>
      </c>
      <c r="C107" s="109" t="s">
        <v>60</v>
      </c>
      <c r="D107" s="193" t="s">
        <v>59</v>
      </c>
      <c r="E107" s="110" t="s">
        <v>15</v>
      </c>
      <c r="F107" s="111">
        <v>12285</v>
      </c>
      <c r="G107" s="114" t="s">
        <v>399</v>
      </c>
      <c r="H107" s="189" t="s">
        <v>521</v>
      </c>
      <c r="I107" s="190"/>
      <c r="J107" s="191"/>
      <c r="K107" s="109"/>
      <c r="L107" s="116"/>
      <c r="M107" s="112"/>
      <c r="N107" s="189"/>
      <c r="O107" s="191"/>
      <c r="P107" s="133"/>
      <c r="Q107" s="133"/>
      <c r="R107" s="133"/>
      <c r="S107" s="192"/>
      <c r="T107" s="86"/>
      <c r="U107" s="86"/>
      <c r="V107" s="86"/>
      <c r="W107" s="86"/>
      <c r="X107" s="86"/>
      <c r="Y107" s="86"/>
      <c r="Z107" s="86"/>
      <c r="AA107" s="86"/>
    </row>
    <row r="108" spans="1:27" s="78" customFormat="1" ht="14.1" customHeight="1">
      <c r="A108" s="182" t="s">
        <v>469</v>
      </c>
      <c r="B108" s="108">
        <v>12</v>
      </c>
      <c r="C108" s="109" t="s">
        <v>381</v>
      </c>
      <c r="D108" s="193" t="s">
        <v>380</v>
      </c>
      <c r="E108" s="110" t="s">
        <v>149</v>
      </c>
      <c r="F108" s="111">
        <v>19308</v>
      </c>
      <c r="G108" s="114" t="s">
        <v>404</v>
      </c>
      <c r="H108" s="189" t="s">
        <v>500</v>
      </c>
      <c r="I108" s="190"/>
      <c r="J108" s="191"/>
      <c r="K108" s="109"/>
      <c r="L108" s="116"/>
      <c r="M108" s="112"/>
      <c r="N108" s="189"/>
      <c r="O108" s="191"/>
      <c r="P108" s="133"/>
      <c r="Q108" s="133"/>
      <c r="R108" s="133"/>
      <c r="S108" s="192"/>
      <c r="T108" s="86"/>
      <c r="U108" s="86"/>
      <c r="V108" s="86"/>
      <c r="W108" s="86"/>
      <c r="X108" s="86"/>
      <c r="Y108" s="86"/>
      <c r="Z108" s="86"/>
      <c r="AA108" s="86"/>
    </row>
    <row r="109" spans="1:27" s="78" customFormat="1" ht="14.1" customHeight="1">
      <c r="A109" s="182" t="s">
        <v>469</v>
      </c>
      <c r="B109" s="108">
        <v>13</v>
      </c>
      <c r="C109" s="109" t="s">
        <v>219</v>
      </c>
      <c r="D109" s="193" t="s">
        <v>218</v>
      </c>
      <c r="E109" s="110" t="s">
        <v>149</v>
      </c>
      <c r="F109" s="111">
        <v>10577</v>
      </c>
      <c r="G109" s="114" t="s">
        <v>404</v>
      </c>
      <c r="H109" s="189" t="s">
        <v>519</v>
      </c>
      <c r="I109" s="190"/>
      <c r="J109" s="191"/>
      <c r="K109" s="109"/>
      <c r="L109" s="116"/>
      <c r="M109" s="112"/>
      <c r="N109" s="189"/>
      <c r="O109" s="191"/>
      <c r="P109" s="133"/>
      <c r="Q109" s="133"/>
      <c r="R109" s="133"/>
      <c r="S109" s="192"/>
      <c r="T109" s="86"/>
      <c r="U109" s="86"/>
      <c r="V109" s="86"/>
      <c r="W109" s="86"/>
      <c r="X109" s="86"/>
      <c r="Y109" s="86"/>
      <c r="Z109" s="86"/>
      <c r="AA109" s="86"/>
    </row>
    <row r="110" spans="1:27" s="78" customFormat="1" ht="14.1" customHeight="1">
      <c r="A110" s="182" t="s">
        <v>469</v>
      </c>
      <c r="B110" s="108">
        <v>14</v>
      </c>
      <c r="C110" s="109" t="s">
        <v>121</v>
      </c>
      <c r="D110" s="193" t="s">
        <v>120</v>
      </c>
      <c r="E110" s="110" t="s">
        <v>122</v>
      </c>
      <c r="F110" s="111">
        <v>9629</v>
      </c>
      <c r="G110" s="114" t="s">
        <v>404</v>
      </c>
      <c r="H110" s="189" t="s">
        <v>504</v>
      </c>
      <c r="I110" s="190"/>
      <c r="J110" s="191"/>
      <c r="K110" s="109"/>
      <c r="L110" s="116"/>
      <c r="M110" s="112"/>
      <c r="N110" s="189"/>
      <c r="O110" s="191"/>
      <c r="P110" s="133"/>
      <c r="Q110" s="133"/>
      <c r="R110" s="133"/>
      <c r="S110" s="192"/>
      <c r="T110" s="86"/>
      <c r="U110" s="86"/>
      <c r="V110" s="86"/>
      <c r="W110" s="86"/>
      <c r="X110" s="86"/>
      <c r="Y110" s="86"/>
      <c r="Z110" s="86"/>
      <c r="AA110" s="86"/>
    </row>
    <row r="111" spans="1:27" s="78" customFormat="1" ht="14.1" customHeight="1">
      <c r="A111" s="182" t="s">
        <v>469</v>
      </c>
      <c r="B111" s="108">
        <v>17</v>
      </c>
      <c r="C111" s="109" t="s">
        <v>30</v>
      </c>
      <c r="D111" s="193" t="s">
        <v>29</v>
      </c>
      <c r="E111" s="110" t="s">
        <v>31</v>
      </c>
      <c r="F111" s="111">
        <v>14350</v>
      </c>
      <c r="G111" s="114" t="s">
        <v>404</v>
      </c>
      <c r="H111" s="189" t="s">
        <v>516</v>
      </c>
      <c r="I111" s="190"/>
      <c r="J111" s="191"/>
      <c r="K111" s="109"/>
      <c r="L111" s="116"/>
      <c r="M111" s="112"/>
      <c r="N111" s="189"/>
      <c r="O111" s="191"/>
      <c r="P111" s="133"/>
      <c r="Q111" s="133"/>
      <c r="R111" s="133"/>
      <c r="S111" s="192"/>
      <c r="T111" s="86"/>
      <c r="U111" s="86"/>
      <c r="V111" s="86"/>
      <c r="W111" s="86"/>
      <c r="X111" s="86"/>
      <c r="Y111" s="86"/>
      <c r="Z111" s="86"/>
      <c r="AA111" s="86"/>
    </row>
    <row r="112" spans="1:27" s="78" customFormat="1" ht="14.1" customHeight="1">
      <c r="A112" s="182" t="s">
        <v>469</v>
      </c>
      <c r="B112" s="108">
        <v>19</v>
      </c>
      <c r="C112" s="109" t="s">
        <v>194</v>
      </c>
      <c r="D112" s="193" t="s">
        <v>193</v>
      </c>
      <c r="E112" s="110" t="s">
        <v>15</v>
      </c>
      <c r="F112" s="111">
        <v>21091</v>
      </c>
      <c r="G112" s="114" t="s">
        <v>404</v>
      </c>
      <c r="H112" s="189" t="s">
        <v>524</v>
      </c>
      <c r="I112" s="190"/>
      <c r="J112" s="191"/>
      <c r="K112" s="109"/>
      <c r="L112" s="116"/>
      <c r="M112" s="112"/>
      <c r="N112" s="189"/>
      <c r="O112" s="191"/>
      <c r="P112" s="133"/>
      <c r="Q112" s="133"/>
      <c r="R112" s="133"/>
      <c r="S112" s="192"/>
      <c r="T112" s="86"/>
      <c r="U112" s="86"/>
      <c r="V112" s="86"/>
      <c r="W112" s="86"/>
      <c r="X112" s="86"/>
      <c r="Y112" s="86"/>
      <c r="Z112" s="86"/>
      <c r="AA112" s="86"/>
    </row>
    <row r="113" spans="1:27" s="78" customFormat="1" ht="14.1" customHeight="1">
      <c r="A113" s="182" t="s">
        <v>469</v>
      </c>
      <c r="B113" s="108">
        <v>20</v>
      </c>
      <c r="C113" s="109" t="s">
        <v>153</v>
      </c>
      <c r="D113" s="193" t="s">
        <v>188</v>
      </c>
      <c r="E113" s="110" t="s">
        <v>15</v>
      </c>
      <c r="F113" s="111">
        <v>20364</v>
      </c>
      <c r="G113" s="114" t="s">
        <v>404</v>
      </c>
      <c r="H113" s="189" t="s">
        <v>497</v>
      </c>
      <c r="I113" s="190"/>
      <c r="J113" s="191"/>
      <c r="K113" s="109"/>
      <c r="L113" s="116"/>
      <c r="M113" s="112"/>
      <c r="N113" s="189"/>
      <c r="O113" s="191"/>
      <c r="P113" s="133"/>
      <c r="Q113" s="133"/>
      <c r="R113" s="133"/>
      <c r="S113" s="192"/>
      <c r="T113" s="86"/>
      <c r="U113" s="86"/>
      <c r="V113" s="86"/>
      <c r="W113" s="86"/>
      <c r="X113" s="86"/>
      <c r="Y113" s="86"/>
      <c r="Z113" s="86"/>
      <c r="AA113" s="86"/>
    </row>
    <row r="114" spans="1:27" s="78" customFormat="1" ht="14.1" customHeight="1">
      <c r="A114" s="182" t="s">
        <v>469</v>
      </c>
      <c r="B114" s="108">
        <v>23</v>
      </c>
      <c r="C114" s="109" t="s">
        <v>68</v>
      </c>
      <c r="D114" s="193" t="s">
        <v>67</v>
      </c>
      <c r="E114" s="110" t="s">
        <v>8</v>
      </c>
      <c r="F114" s="111">
        <v>19907</v>
      </c>
      <c r="G114" s="114" t="s">
        <v>404</v>
      </c>
      <c r="H114" s="189" t="s">
        <v>522</v>
      </c>
      <c r="I114" s="190"/>
      <c r="J114" s="191"/>
      <c r="K114" s="109"/>
      <c r="L114" s="116"/>
      <c r="M114" s="112"/>
      <c r="N114" s="189"/>
      <c r="O114" s="191"/>
      <c r="P114" s="133"/>
      <c r="Q114" s="133"/>
      <c r="R114" s="133"/>
      <c r="S114" s="192"/>
      <c r="T114" s="86"/>
      <c r="U114" s="86"/>
      <c r="V114" s="86"/>
      <c r="W114" s="86"/>
      <c r="X114" s="86"/>
      <c r="Y114" s="86"/>
      <c r="Z114" s="86"/>
      <c r="AA114" s="86"/>
    </row>
    <row r="115" spans="1:27" s="78" customFormat="1" ht="14.1" customHeight="1">
      <c r="A115" s="182" t="s">
        <v>469</v>
      </c>
      <c r="B115" s="108">
        <v>24</v>
      </c>
      <c r="C115" s="109" t="s">
        <v>271</v>
      </c>
      <c r="D115" s="193" t="s">
        <v>270</v>
      </c>
      <c r="E115" s="110" t="s">
        <v>8</v>
      </c>
      <c r="F115" s="111">
        <v>19857</v>
      </c>
      <c r="G115" s="114" t="s">
        <v>404</v>
      </c>
      <c r="H115" s="189" t="s">
        <v>505</v>
      </c>
      <c r="I115" s="190"/>
      <c r="J115" s="191"/>
      <c r="K115" s="109"/>
      <c r="L115" s="116"/>
      <c r="M115" s="112"/>
      <c r="N115" s="189"/>
      <c r="O115" s="191"/>
      <c r="P115" s="133"/>
      <c r="Q115" s="133"/>
      <c r="R115" s="133"/>
      <c r="S115" s="192"/>
      <c r="T115" s="86"/>
      <c r="U115" s="86"/>
      <c r="V115" s="86"/>
      <c r="W115" s="86"/>
      <c r="X115" s="86"/>
      <c r="Y115" s="86"/>
      <c r="Z115" s="86"/>
      <c r="AA115" s="86"/>
    </row>
    <row r="116" spans="1:27" s="78" customFormat="1" ht="14.1" customHeight="1">
      <c r="A116" s="182" t="s">
        <v>469</v>
      </c>
      <c r="B116" s="108">
        <v>25</v>
      </c>
      <c r="C116" s="109" t="s">
        <v>323</v>
      </c>
      <c r="D116" s="193" t="s">
        <v>322</v>
      </c>
      <c r="E116" s="110" t="s">
        <v>8</v>
      </c>
      <c r="F116" s="111">
        <v>20471</v>
      </c>
      <c r="G116" s="114" t="s">
        <v>404</v>
      </c>
      <c r="H116" s="189" t="s">
        <v>518</v>
      </c>
      <c r="I116" s="190"/>
      <c r="J116" s="191"/>
      <c r="K116" s="109"/>
      <c r="L116" s="116"/>
      <c r="M116" s="112"/>
      <c r="N116" s="189"/>
      <c r="O116" s="191"/>
      <c r="P116" s="133"/>
      <c r="Q116" s="133"/>
      <c r="R116" s="133"/>
      <c r="S116" s="192"/>
      <c r="T116" s="86"/>
      <c r="U116" s="86"/>
      <c r="V116" s="86"/>
      <c r="W116" s="86"/>
      <c r="X116" s="86"/>
      <c r="Y116" s="86"/>
      <c r="Z116" s="86"/>
      <c r="AA116" s="86"/>
    </row>
    <row r="117" spans="1:27" s="78" customFormat="1" ht="14.1" customHeight="1">
      <c r="A117" s="182" t="s">
        <v>469</v>
      </c>
      <c r="B117" s="108">
        <v>26</v>
      </c>
      <c r="C117" s="109" t="s">
        <v>107</v>
      </c>
      <c r="D117" s="193" t="s">
        <v>106</v>
      </c>
      <c r="E117" s="110" t="s">
        <v>8</v>
      </c>
      <c r="F117" s="111">
        <v>21130</v>
      </c>
      <c r="G117" s="114" t="s">
        <v>404</v>
      </c>
      <c r="H117" s="189" t="s">
        <v>499</v>
      </c>
      <c r="I117" s="190"/>
      <c r="J117" s="191"/>
      <c r="K117" s="109"/>
      <c r="L117" s="116"/>
      <c r="M117" s="112"/>
      <c r="N117" s="189"/>
      <c r="O117" s="191"/>
      <c r="P117" s="133"/>
      <c r="Q117" s="133"/>
      <c r="R117" s="133"/>
      <c r="S117" s="192"/>
      <c r="T117" s="86"/>
      <c r="U117" s="86"/>
      <c r="V117" s="86"/>
      <c r="W117" s="86"/>
      <c r="X117" s="86"/>
      <c r="Y117" s="86"/>
      <c r="Z117" s="86"/>
      <c r="AA117" s="86"/>
    </row>
    <row r="118" spans="1:27" s="78" customFormat="1" ht="14.1" customHeight="1">
      <c r="A118" s="182" t="s">
        <v>469</v>
      </c>
      <c r="B118" s="108">
        <v>27</v>
      </c>
      <c r="C118" s="109" t="s">
        <v>356</v>
      </c>
      <c r="D118" s="193" t="s">
        <v>355</v>
      </c>
      <c r="E118" s="110" t="s">
        <v>357</v>
      </c>
      <c r="F118" s="111">
        <v>20448</v>
      </c>
      <c r="G118" s="114" t="s">
        <v>404</v>
      </c>
      <c r="H118" s="189" t="s">
        <v>523</v>
      </c>
      <c r="I118" s="190"/>
      <c r="J118" s="191"/>
      <c r="K118" s="109"/>
      <c r="L118" s="116"/>
      <c r="M118" s="112"/>
      <c r="N118" s="189"/>
      <c r="O118" s="191"/>
      <c r="P118" s="133"/>
      <c r="Q118" s="133"/>
      <c r="R118" s="133"/>
      <c r="S118" s="192"/>
      <c r="T118" s="86"/>
      <c r="U118" s="86"/>
      <c r="V118" s="86"/>
      <c r="W118" s="86"/>
      <c r="X118" s="86"/>
      <c r="Y118" s="86"/>
      <c r="Z118" s="86"/>
      <c r="AA118" s="86"/>
    </row>
    <row r="119" spans="1:27" s="78" customFormat="1" ht="14.1" customHeight="1">
      <c r="A119" s="182" t="s">
        <v>469</v>
      </c>
      <c r="B119" s="108">
        <v>29</v>
      </c>
      <c r="C119" s="109" t="s">
        <v>202</v>
      </c>
      <c r="D119" s="193" t="s">
        <v>201</v>
      </c>
      <c r="E119" s="110" t="s">
        <v>44</v>
      </c>
      <c r="F119" s="111">
        <v>20473</v>
      </c>
      <c r="G119" s="114" t="s">
        <v>404</v>
      </c>
      <c r="H119" s="189" t="s">
        <v>520</v>
      </c>
      <c r="I119" s="190"/>
      <c r="J119" s="191"/>
      <c r="K119" s="109"/>
      <c r="L119" s="116"/>
      <c r="M119" s="112"/>
      <c r="N119" s="189"/>
      <c r="O119" s="191"/>
      <c r="P119" s="133"/>
      <c r="Q119" s="133"/>
      <c r="R119" s="133"/>
      <c r="S119" s="192"/>
      <c r="T119" s="86"/>
      <c r="U119" s="86"/>
      <c r="V119" s="86"/>
      <c r="W119" s="86"/>
      <c r="X119" s="86"/>
      <c r="Y119" s="86"/>
      <c r="Z119" s="86"/>
      <c r="AA119" s="86"/>
    </row>
    <row r="120" spans="1:27" s="78" customFormat="1" ht="14.1" customHeight="1">
      <c r="A120" s="182" t="s">
        <v>469</v>
      </c>
      <c r="B120" s="108">
        <v>32</v>
      </c>
      <c r="C120" s="109" t="s">
        <v>269</v>
      </c>
      <c r="D120" s="193" t="s">
        <v>268</v>
      </c>
      <c r="E120" s="110" t="s">
        <v>54</v>
      </c>
      <c r="F120" s="111">
        <v>19963</v>
      </c>
      <c r="G120" s="114" t="s">
        <v>404</v>
      </c>
      <c r="H120" s="189" t="s">
        <v>501</v>
      </c>
      <c r="I120" s="190"/>
      <c r="J120" s="191"/>
      <c r="K120" s="109"/>
      <c r="L120" s="116"/>
      <c r="M120" s="112"/>
      <c r="N120" s="189"/>
      <c r="O120" s="191"/>
      <c r="P120" s="133"/>
      <c r="Q120" s="133"/>
      <c r="R120" s="133"/>
      <c r="S120" s="192"/>
      <c r="T120" s="86"/>
      <c r="U120" s="86"/>
      <c r="V120" s="86"/>
      <c r="W120" s="86"/>
      <c r="X120" s="86"/>
      <c r="Y120" s="86"/>
      <c r="Z120" s="86"/>
      <c r="AA120" s="86"/>
    </row>
    <row r="121" spans="1:27" s="78" customFormat="1" ht="14.1" customHeight="1">
      <c r="A121" s="182" t="s">
        <v>469</v>
      </c>
      <c r="B121" s="108">
        <v>34</v>
      </c>
      <c r="C121" s="109" t="s">
        <v>214</v>
      </c>
      <c r="D121" s="193" t="s">
        <v>213</v>
      </c>
      <c r="E121" s="110" t="s">
        <v>215</v>
      </c>
      <c r="F121" s="111">
        <v>19404</v>
      </c>
      <c r="G121" s="114" t="s">
        <v>404</v>
      </c>
      <c r="H121" s="189" t="s">
        <v>502</v>
      </c>
      <c r="I121" s="190"/>
      <c r="J121" s="191"/>
      <c r="K121" s="109"/>
      <c r="L121" s="116"/>
      <c r="M121" s="112"/>
      <c r="N121" s="189"/>
      <c r="O121" s="191"/>
      <c r="P121" s="133"/>
      <c r="Q121" s="133"/>
      <c r="R121" s="133"/>
      <c r="S121" s="192"/>
      <c r="T121" s="86"/>
      <c r="U121" s="86"/>
      <c r="V121" s="86"/>
      <c r="W121" s="86"/>
      <c r="X121" s="86"/>
      <c r="Y121" s="86"/>
      <c r="Z121" s="86"/>
      <c r="AA121" s="86"/>
    </row>
    <row r="122" spans="1:27" s="78" customFormat="1" ht="14.1" customHeight="1">
      <c r="A122" s="182" t="s">
        <v>469</v>
      </c>
      <c r="B122" s="108">
        <v>36</v>
      </c>
      <c r="C122" s="109" t="s">
        <v>283</v>
      </c>
      <c r="D122" s="193" t="s">
        <v>459</v>
      </c>
      <c r="E122" s="110" t="s">
        <v>2</v>
      </c>
      <c r="F122" s="111">
        <v>20147</v>
      </c>
      <c r="G122" s="114" t="s">
        <v>399</v>
      </c>
      <c r="H122" s="189" t="s">
        <v>498</v>
      </c>
      <c r="I122" s="190"/>
      <c r="J122" s="191"/>
      <c r="K122" s="109"/>
      <c r="L122" s="116"/>
      <c r="M122" s="112"/>
      <c r="N122" s="189"/>
      <c r="O122" s="191"/>
      <c r="P122" s="133"/>
      <c r="Q122" s="133"/>
      <c r="R122" s="133"/>
      <c r="S122" s="192"/>
      <c r="T122" s="86"/>
      <c r="U122" s="86"/>
      <c r="V122" s="86"/>
      <c r="W122" s="86"/>
      <c r="X122" s="86"/>
      <c r="Y122" s="86"/>
      <c r="Z122" s="86"/>
      <c r="AA122" s="86"/>
    </row>
    <row r="123" spans="1:27" s="78" customFormat="1" ht="14.1" customHeight="1">
      <c r="A123" s="227"/>
      <c r="B123" s="227"/>
      <c r="C123" s="227"/>
      <c r="D123" s="227"/>
      <c r="E123" s="227"/>
      <c r="F123" s="227"/>
      <c r="G123" s="227"/>
      <c r="H123" s="227"/>
      <c r="I123" s="227"/>
      <c r="J123" s="227"/>
      <c r="K123" s="227"/>
      <c r="L123" s="227"/>
      <c r="M123" s="227"/>
      <c r="N123" s="227"/>
      <c r="O123" s="227"/>
      <c r="P123" s="227"/>
      <c r="Q123" s="227"/>
      <c r="R123" s="227"/>
      <c r="S123" s="227"/>
      <c r="T123" s="86"/>
      <c r="U123" s="86"/>
      <c r="V123" s="86"/>
      <c r="W123" s="86"/>
      <c r="X123" s="86"/>
      <c r="Y123" s="86"/>
      <c r="Z123" s="86"/>
      <c r="AA123" s="86"/>
    </row>
    <row r="124" spans="1:27" s="78" customFormat="1" ht="14.1" customHeight="1">
      <c r="A124" s="182" t="s">
        <v>470</v>
      </c>
      <c r="B124" s="108">
        <v>4</v>
      </c>
      <c r="C124" s="109" t="s">
        <v>257</v>
      </c>
      <c r="D124" s="193" t="s">
        <v>256</v>
      </c>
      <c r="E124" s="110" t="s">
        <v>8</v>
      </c>
      <c r="F124" s="111">
        <v>11800</v>
      </c>
      <c r="G124" s="114" t="s">
        <v>401</v>
      </c>
      <c r="H124" s="189" t="s">
        <v>526</v>
      </c>
      <c r="I124" s="190"/>
      <c r="J124" s="191"/>
      <c r="K124" s="109"/>
      <c r="L124" s="116"/>
      <c r="M124" s="112"/>
      <c r="N124" s="189"/>
      <c r="O124" s="191"/>
      <c r="P124" s="133"/>
      <c r="Q124" s="133"/>
      <c r="R124" s="133"/>
      <c r="S124" s="192"/>
      <c r="T124" s="86"/>
      <c r="U124" s="86"/>
      <c r="V124" s="86"/>
      <c r="W124" s="86"/>
      <c r="X124" s="86"/>
      <c r="Y124" s="86"/>
      <c r="Z124" s="86"/>
      <c r="AA124" s="86"/>
    </row>
    <row r="125" spans="1:27" s="78" customFormat="1" ht="14.1" customHeight="1">
      <c r="A125" s="182" t="s">
        <v>470</v>
      </c>
      <c r="B125" s="108">
        <v>6</v>
      </c>
      <c r="C125" s="109" t="s">
        <v>375</v>
      </c>
      <c r="D125" s="193" t="s">
        <v>374</v>
      </c>
      <c r="E125" s="110" t="s">
        <v>8</v>
      </c>
      <c r="F125" s="111">
        <v>20447</v>
      </c>
      <c r="G125" s="114" t="s">
        <v>401</v>
      </c>
      <c r="H125" s="189" t="s">
        <v>510</v>
      </c>
      <c r="I125" s="190"/>
      <c r="J125" s="191"/>
      <c r="K125" s="109"/>
      <c r="L125" s="116"/>
      <c r="M125" s="112"/>
      <c r="N125" s="189"/>
      <c r="O125" s="191"/>
      <c r="P125" s="133"/>
      <c r="Q125" s="133"/>
      <c r="R125" s="133"/>
      <c r="S125" s="192"/>
      <c r="T125" s="86"/>
      <c r="U125" s="86"/>
      <c r="V125" s="86"/>
      <c r="W125" s="86"/>
      <c r="X125" s="86"/>
      <c r="Y125" s="86"/>
      <c r="Z125" s="86"/>
      <c r="AA125" s="86"/>
    </row>
    <row r="126" spans="1:27" s="78" customFormat="1" ht="14.1" customHeight="1">
      <c r="A126" s="182" t="s">
        <v>470</v>
      </c>
      <c r="B126" s="108">
        <v>8</v>
      </c>
      <c r="C126" s="109" t="s">
        <v>365</v>
      </c>
      <c r="D126" s="193" t="s">
        <v>364</v>
      </c>
      <c r="E126" s="110" t="s">
        <v>15</v>
      </c>
      <c r="F126" s="111">
        <v>19562</v>
      </c>
      <c r="G126" s="114" t="s">
        <v>399</v>
      </c>
      <c r="H126" s="189" t="s">
        <v>529</v>
      </c>
      <c r="I126" s="190"/>
      <c r="J126" s="191"/>
      <c r="K126" s="109"/>
      <c r="L126" s="116"/>
      <c r="M126" s="112"/>
      <c r="N126" s="189"/>
      <c r="O126" s="191"/>
      <c r="P126" s="133"/>
      <c r="Q126" s="133"/>
      <c r="R126" s="133"/>
      <c r="S126" s="192"/>
      <c r="T126" s="86"/>
      <c r="U126" s="86"/>
      <c r="V126" s="86"/>
      <c r="W126" s="86"/>
      <c r="X126" s="86"/>
      <c r="Y126" s="86"/>
      <c r="Z126" s="86"/>
      <c r="AA126" s="86"/>
    </row>
    <row r="127" spans="1:27" s="78" customFormat="1" ht="14.1" customHeight="1">
      <c r="A127" s="182" t="s">
        <v>470</v>
      </c>
      <c r="B127" s="108">
        <v>9</v>
      </c>
      <c r="C127" s="109" t="s">
        <v>89</v>
      </c>
      <c r="D127" s="193" t="s">
        <v>88</v>
      </c>
      <c r="E127" s="110" t="s">
        <v>5</v>
      </c>
      <c r="F127" s="111">
        <v>13675</v>
      </c>
      <c r="G127" s="114" t="s">
        <v>399</v>
      </c>
      <c r="H127" s="189" t="s">
        <v>525</v>
      </c>
      <c r="I127" s="190"/>
      <c r="J127" s="191"/>
      <c r="K127" s="109"/>
      <c r="L127" s="116"/>
      <c r="M127" s="112"/>
      <c r="N127" s="189"/>
      <c r="O127" s="191"/>
      <c r="P127" s="133"/>
      <c r="Q127" s="133"/>
      <c r="R127" s="133"/>
      <c r="S127" s="192"/>
      <c r="T127" s="86"/>
      <c r="U127" s="86"/>
      <c r="V127" s="86"/>
      <c r="W127" s="86"/>
      <c r="X127" s="86"/>
      <c r="Y127" s="86"/>
      <c r="Z127" s="86"/>
      <c r="AA127" s="86"/>
    </row>
    <row r="128" spans="1:27" s="78" customFormat="1" ht="14.1" customHeight="1">
      <c r="A128" s="182" t="s">
        <v>470</v>
      </c>
      <c r="B128" s="108">
        <v>11</v>
      </c>
      <c r="C128" s="109" t="s">
        <v>85</v>
      </c>
      <c r="D128" s="193" t="s">
        <v>84</v>
      </c>
      <c r="E128" s="110" t="s">
        <v>2</v>
      </c>
      <c r="F128" s="111">
        <v>13697</v>
      </c>
      <c r="G128" s="114" t="s">
        <v>401</v>
      </c>
      <c r="H128" s="189" t="s">
        <v>507</v>
      </c>
      <c r="I128" s="190"/>
      <c r="J128" s="191"/>
      <c r="K128" s="109"/>
      <c r="L128" s="116"/>
      <c r="M128" s="112"/>
      <c r="N128" s="189"/>
      <c r="O128" s="191"/>
      <c r="P128" s="133"/>
      <c r="Q128" s="133"/>
      <c r="R128" s="133"/>
      <c r="S128" s="192"/>
      <c r="T128" s="86"/>
      <c r="U128" s="86"/>
      <c r="V128" s="86"/>
      <c r="W128" s="86"/>
      <c r="X128" s="86"/>
      <c r="Y128" s="86"/>
      <c r="Z128" s="86"/>
      <c r="AA128" s="86"/>
    </row>
    <row r="129" spans="1:27" s="78" customFormat="1" ht="14.1" customHeight="1">
      <c r="A129" s="182" t="s">
        <v>470</v>
      </c>
      <c r="B129" s="108">
        <v>15</v>
      </c>
      <c r="C129" s="109" t="s">
        <v>234</v>
      </c>
      <c r="D129" s="193" t="s">
        <v>450</v>
      </c>
      <c r="E129" s="110" t="s">
        <v>94</v>
      </c>
      <c r="F129" s="111">
        <v>21798</v>
      </c>
      <c r="G129" s="114" t="s">
        <v>404</v>
      </c>
      <c r="H129" s="189" t="s">
        <v>530</v>
      </c>
      <c r="I129" s="190"/>
      <c r="J129" s="191"/>
      <c r="K129" s="109"/>
      <c r="L129" s="116"/>
      <c r="M129" s="112"/>
      <c r="N129" s="189"/>
      <c r="O129" s="191"/>
      <c r="P129" s="133"/>
      <c r="Q129" s="133"/>
      <c r="R129" s="133"/>
      <c r="S129" s="192"/>
      <c r="T129" s="86"/>
      <c r="U129" s="86"/>
      <c r="V129" s="86"/>
      <c r="W129" s="86"/>
      <c r="X129" s="86"/>
      <c r="Y129" s="86"/>
      <c r="Z129" s="86"/>
      <c r="AA129" s="86"/>
    </row>
    <row r="130" spans="1:27" s="78" customFormat="1" ht="14.1" customHeight="1">
      <c r="A130" s="182" t="s">
        <v>470</v>
      </c>
      <c r="B130" s="108">
        <v>16</v>
      </c>
      <c r="C130" s="109" t="s">
        <v>157</v>
      </c>
      <c r="D130" s="193" t="s">
        <v>440</v>
      </c>
      <c r="E130" s="110" t="s">
        <v>100</v>
      </c>
      <c r="F130" s="111">
        <v>20511</v>
      </c>
      <c r="G130" s="114" t="s">
        <v>404</v>
      </c>
      <c r="H130" s="189" t="s">
        <v>508</v>
      </c>
      <c r="I130" s="190"/>
      <c r="J130" s="191"/>
      <c r="K130" s="109"/>
      <c r="L130" s="116"/>
      <c r="M130" s="112"/>
      <c r="N130" s="189"/>
      <c r="O130" s="191"/>
      <c r="P130" s="133"/>
      <c r="Q130" s="133"/>
      <c r="R130" s="133"/>
      <c r="S130" s="192"/>
      <c r="T130" s="86"/>
      <c r="U130" s="86"/>
      <c r="V130" s="86"/>
      <c r="W130" s="86"/>
      <c r="X130" s="86"/>
      <c r="Y130" s="86"/>
      <c r="Z130" s="86"/>
      <c r="AA130" s="86"/>
    </row>
    <row r="131" spans="1:27" s="78" customFormat="1" ht="14.1" customHeight="1">
      <c r="A131" s="182" t="s">
        <v>470</v>
      </c>
      <c r="B131" s="108">
        <v>18</v>
      </c>
      <c r="C131" s="109" t="s">
        <v>293</v>
      </c>
      <c r="D131" s="193" t="s">
        <v>292</v>
      </c>
      <c r="E131" s="110" t="s">
        <v>294</v>
      </c>
      <c r="F131" s="111">
        <v>21418</v>
      </c>
      <c r="G131" s="114" t="s">
        <v>404</v>
      </c>
      <c r="H131" s="189" t="s">
        <v>513</v>
      </c>
      <c r="I131" s="190"/>
      <c r="J131" s="191"/>
      <c r="K131" s="109"/>
      <c r="L131" s="116"/>
      <c r="M131" s="112"/>
      <c r="N131" s="189"/>
      <c r="O131" s="191"/>
      <c r="P131" s="133"/>
      <c r="Q131" s="133"/>
      <c r="R131" s="133"/>
      <c r="S131" s="192"/>
      <c r="T131" s="86"/>
      <c r="U131" s="86"/>
      <c r="V131" s="86"/>
      <c r="W131" s="86"/>
      <c r="X131" s="86"/>
      <c r="Y131" s="86"/>
      <c r="Z131" s="86"/>
      <c r="AA131" s="86"/>
    </row>
    <row r="132" spans="1:27" s="78" customFormat="1" ht="14.1" customHeight="1">
      <c r="A132" s="182" t="s">
        <v>470</v>
      </c>
      <c r="B132" s="108">
        <v>21</v>
      </c>
      <c r="C132" s="109" t="s">
        <v>251</v>
      </c>
      <c r="D132" s="193" t="s">
        <v>250</v>
      </c>
      <c r="E132" s="110" t="s">
        <v>15</v>
      </c>
      <c r="F132" s="111">
        <v>9874</v>
      </c>
      <c r="G132" s="114" t="s">
        <v>404</v>
      </c>
      <c r="H132" s="189" t="s">
        <v>527</v>
      </c>
      <c r="I132" s="190"/>
      <c r="J132" s="191"/>
      <c r="K132" s="109"/>
      <c r="L132" s="116"/>
      <c r="M132" s="112"/>
      <c r="N132" s="189"/>
      <c r="O132" s="191"/>
      <c r="P132" s="133"/>
      <c r="Q132" s="133"/>
      <c r="R132" s="133"/>
      <c r="S132" s="192"/>
      <c r="T132" s="86"/>
      <c r="U132" s="86"/>
      <c r="V132" s="86"/>
      <c r="W132" s="86"/>
      <c r="X132" s="86"/>
      <c r="Y132" s="86"/>
      <c r="Z132" s="86"/>
      <c r="AA132" s="86"/>
    </row>
    <row r="133" spans="1:27" s="78" customFormat="1" ht="14.1" customHeight="1">
      <c r="A133" s="182" t="s">
        <v>470</v>
      </c>
      <c r="B133" s="108">
        <v>22</v>
      </c>
      <c r="C133" s="109" t="s">
        <v>38</v>
      </c>
      <c r="D133" s="193" t="s">
        <v>37</v>
      </c>
      <c r="E133" s="110" t="s">
        <v>39</v>
      </c>
      <c r="F133" s="111">
        <v>9832</v>
      </c>
      <c r="G133" s="114" t="s">
        <v>404</v>
      </c>
      <c r="H133" s="189" t="s">
        <v>551</v>
      </c>
      <c r="I133" s="190" t="s">
        <v>477</v>
      </c>
      <c r="J133" s="191"/>
      <c r="K133" s="109"/>
      <c r="L133" s="116"/>
      <c r="M133" s="112"/>
      <c r="N133" s="189"/>
      <c r="O133" s="191"/>
      <c r="P133" s="133"/>
      <c r="Q133" s="133"/>
      <c r="R133" s="133"/>
      <c r="S133" s="192"/>
      <c r="T133" s="86"/>
      <c r="U133" s="86"/>
      <c r="V133" s="86"/>
      <c r="W133" s="86"/>
      <c r="X133" s="86"/>
      <c r="Y133" s="86"/>
      <c r="Z133" s="86"/>
      <c r="AA133" s="86"/>
    </row>
    <row r="134" spans="1:27" s="78" customFormat="1" ht="14.1" customHeight="1">
      <c r="A134" s="182" t="s">
        <v>470</v>
      </c>
      <c r="B134" s="108">
        <v>28</v>
      </c>
      <c r="C134" s="109" t="s">
        <v>74</v>
      </c>
      <c r="D134" s="193" t="s">
        <v>73</v>
      </c>
      <c r="E134" s="110" t="s">
        <v>75</v>
      </c>
      <c r="F134" s="111">
        <v>21335</v>
      </c>
      <c r="G134" s="114" t="s">
        <v>404</v>
      </c>
      <c r="H134" s="189" t="s">
        <v>509</v>
      </c>
      <c r="I134" s="190"/>
      <c r="J134" s="191"/>
      <c r="K134" s="109"/>
      <c r="L134" s="116"/>
      <c r="M134" s="112"/>
      <c r="N134" s="189"/>
      <c r="O134" s="191"/>
      <c r="P134" s="133"/>
      <c r="Q134" s="133"/>
      <c r="R134" s="133"/>
      <c r="S134" s="192"/>
      <c r="T134" s="86"/>
      <c r="U134" s="86"/>
      <c r="V134" s="86"/>
      <c r="W134" s="86"/>
      <c r="X134" s="86"/>
      <c r="Y134" s="86"/>
      <c r="Z134" s="86"/>
      <c r="AA134" s="86"/>
    </row>
    <row r="135" spans="1:27" s="78" customFormat="1" ht="14.1" customHeight="1">
      <c r="A135" s="182" t="s">
        <v>470</v>
      </c>
      <c r="B135" s="108">
        <v>30</v>
      </c>
      <c r="C135" s="109" t="s">
        <v>43</v>
      </c>
      <c r="D135" s="193" t="s">
        <v>42</v>
      </c>
      <c r="E135" s="110" t="s">
        <v>44</v>
      </c>
      <c r="F135" s="111">
        <v>21679</v>
      </c>
      <c r="G135" s="114" t="s">
        <v>404</v>
      </c>
      <c r="H135" s="189" t="s">
        <v>512</v>
      </c>
      <c r="I135" s="190"/>
      <c r="J135" s="191"/>
      <c r="K135" s="109"/>
      <c r="L135" s="116"/>
      <c r="M135" s="112"/>
      <c r="N135" s="189"/>
      <c r="O135" s="191"/>
      <c r="P135" s="133"/>
      <c r="Q135" s="133"/>
      <c r="R135" s="133"/>
      <c r="S135" s="192"/>
      <c r="T135" s="86"/>
      <c r="U135" s="86"/>
      <c r="V135" s="86"/>
      <c r="W135" s="86"/>
      <c r="X135" s="86"/>
      <c r="Y135" s="86"/>
      <c r="Z135" s="86"/>
      <c r="AA135" s="86"/>
    </row>
    <row r="136" spans="1:27" s="78" customFormat="1" ht="14.1" customHeight="1">
      <c r="A136" s="182" t="s">
        <v>470</v>
      </c>
      <c r="B136" s="108">
        <v>31</v>
      </c>
      <c r="C136" s="109" t="s">
        <v>246</v>
      </c>
      <c r="D136" s="193" t="s">
        <v>245</v>
      </c>
      <c r="E136" s="110" t="s">
        <v>247</v>
      </c>
      <c r="F136" s="111">
        <v>20928</v>
      </c>
      <c r="G136" s="114" t="s">
        <v>404</v>
      </c>
      <c r="H136" s="189" t="s">
        <v>532</v>
      </c>
      <c r="I136" s="190"/>
      <c r="J136" s="191"/>
      <c r="K136" s="109"/>
      <c r="L136" s="116"/>
      <c r="M136" s="112"/>
      <c r="N136" s="189"/>
      <c r="O136" s="191"/>
      <c r="P136" s="133"/>
      <c r="Q136" s="133"/>
      <c r="R136" s="133"/>
      <c r="S136" s="192"/>
      <c r="T136" s="86"/>
      <c r="U136" s="86"/>
      <c r="V136" s="86"/>
      <c r="W136" s="86"/>
      <c r="X136" s="86"/>
      <c r="Y136" s="86"/>
      <c r="Z136" s="86"/>
      <c r="AA136" s="86"/>
    </row>
    <row r="137" spans="1:27" s="78" customFormat="1" ht="14.1" customHeight="1">
      <c r="A137" s="182" t="s">
        <v>470</v>
      </c>
      <c r="B137" s="108">
        <v>33</v>
      </c>
      <c r="C137" s="109" t="s">
        <v>383</v>
      </c>
      <c r="D137" s="193" t="s">
        <v>382</v>
      </c>
      <c r="E137" s="110" t="s">
        <v>23</v>
      </c>
      <c r="F137" s="111">
        <v>21355</v>
      </c>
      <c r="G137" s="114" t="s">
        <v>404</v>
      </c>
      <c r="H137" s="189" t="s">
        <v>528</v>
      </c>
      <c r="I137" s="190"/>
      <c r="J137" s="191"/>
      <c r="K137" s="109"/>
      <c r="L137" s="116"/>
      <c r="M137" s="112"/>
      <c r="N137" s="189"/>
      <c r="O137" s="191"/>
      <c r="P137" s="133"/>
      <c r="Q137" s="133"/>
      <c r="R137" s="133"/>
      <c r="S137" s="192"/>
      <c r="T137" s="86"/>
      <c r="U137" s="86"/>
      <c r="V137" s="86"/>
      <c r="W137" s="86"/>
      <c r="X137" s="86"/>
      <c r="Y137" s="86"/>
      <c r="Z137" s="86"/>
      <c r="AA137" s="86"/>
    </row>
    <row r="138" spans="1:27" s="78" customFormat="1" ht="14.1" customHeight="1">
      <c r="A138" s="182" t="s">
        <v>470</v>
      </c>
      <c r="B138" s="108">
        <v>35</v>
      </c>
      <c r="C138" s="109" t="s">
        <v>463</v>
      </c>
      <c r="D138" s="193" t="s">
        <v>464</v>
      </c>
      <c r="E138" s="110" t="s">
        <v>44</v>
      </c>
      <c r="F138" s="111">
        <v>21493</v>
      </c>
      <c r="G138" s="114" t="s">
        <v>404</v>
      </c>
      <c r="H138" s="189" t="s">
        <v>511</v>
      </c>
      <c r="I138" s="190"/>
      <c r="J138" s="191"/>
      <c r="K138" s="109"/>
      <c r="L138" s="116"/>
      <c r="M138" s="112"/>
      <c r="N138" s="189"/>
      <c r="O138" s="191"/>
      <c r="P138" s="133"/>
      <c r="Q138" s="133"/>
      <c r="R138" s="133"/>
      <c r="S138" s="192"/>
      <c r="T138" s="86"/>
      <c r="U138" s="86"/>
      <c r="V138" s="86"/>
      <c r="W138" s="86"/>
      <c r="X138" s="86"/>
      <c r="Y138" s="86"/>
      <c r="Z138" s="86"/>
      <c r="AA138" s="86"/>
    </row>
    <row r="139" spans="1:27" s="78" customFormat="1" ht="14.1" customHeight="1">
      <c r="A139" s="182" t="s">
        <v>470</v>
      </c>
      <c r="B139" s="108">
        <v>37</v>
      </c>
      <c r="C139" s="109" t="s">
        <v>79</v>
      </c>
      <c r="D139" s="193" t="s">
        <v>78</v>
      </c>
      <c r="E139" s="110" t="s">
        <v>15</v>
      </c>
      <c r="F139" s="111">
        <v>20563</v>
      </c>
      <c r="G139" s="114" t="s">
        <v>399</v>
      </c>
      <c r="H139" s="189" t="s">
        <v>531</v>
      </c>
      <c r="I139" s="190"/>
      <c r="J139" s="191"/>
      <c r="K139" s="109"/>
      <c r="L139" s="116"/>
      <c r="M139" s="112"/>
      <c r="N139" s="189"/>
      <c r="O139" s="191"/>
      <c r="P139" s="133"/>
      <c r="Q139" s="133"/>
      <c r="R139" s="133"/>
      <c r="S139" s="192"/>
      <c r="T139" s="86"/>
      <c r="U139" s="86"/>
      <c r="V139" s="86"/>
      <c r="W139" s="86"/>
      <c r="X139" s="86"/>
      <c r="Y139" s="86"/>
      <c r="Z139" s="86"/>
      <c r="AA139" s="86"/>
    </row>
    <row r="140" spans="1:27" s="78" customFormat="1" ht="16.5">
      <c r="A140" s="181"/>
      <c r="B140" s="183"/>
      <c r="C140" s="184" t="s">
        <v>475</v>
      </c>
      <c r="D140" s="185">
        <v>36</v>
      </c>
      <c r="E140" s="183"/>
      <c r="F140" s="183"/>
      <c r="G140" s="186"/>
      <c r="H140" s="214" t="s">
        <v>533</v>
      </c>
      <c r="I140" s="215"/>
      <c r="J140" s="215"/>
      <c r="K140" s="187"/>
      <c r="L140" s="188"/>
      <c r="M140" s="188"/>
      <c r="N140" s="186"/>
      <c r="O140" s="186"/>
      <c r="P140" s="186"/>
      <c r="Q140" s="186"/>
      <c r="R140" s="186"/>
      <c r="S140" s="183"/>
      <c r="T140" s="86"/>
      <c r="U140" s="86"/>
      <c r="V140" s="86"/>
      <c r="W140" s="86"/>
      <c r="X140" s="86"/>
      <c r="Y140" s="86"/>
      <c r="Z140" s="86"/>
      <c r="AA140" s="86"/>
    </row>
    <row r="142" spans="1:27" s="78" customFormat="1" ht="18.75" customHeight="1" thickBot="1">
      <c r="A142" s="216" t="s">
        <v>474</v>
      </c>
      <c r="B142" s="216"/>
      <c r="C142" s="216"/>
      <c r="D142" s="216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  <c r="R142" s="216"/>
      <c r="S142" s="216"/>
      <c r="T142" s="86"/>
      <c r="U142" s="86"/>
      <c r="V142" s="86"/>
      <c r="W142" s="86"/>
      <c r="X142" s="86"/>
      <c r="Y142" s="86"/>
      <c r="Z142" s="86"/>
      <c r="AA142" s="86"/>
    </row>
    <row r="143" spans="1:27" s="78" customFormat="1" ht="16.5">
      <c r="A143" s="178"/>
      <c r="B143" s="178"/>
      <c r="C143" s="179"/>
      <c r="D143" s="178"/>
      <c r="E143" s="178"/>
      <c r="F143" s="178"/>
      <c r="G143" s="178"/>
      <c r="H143" s="180"/>
      <c r="I143" s="180"/>
      <c r="J143" s="180"/>
      <c r="K143" s="180"/>
      <c r="L143" s="180"/>
      <c r="M143" s="180"/>
      <c r="N143" s="180"/>
      <c r="O143" s="180"/>
      <c r="P143" s="180"/>
      <c r="Q143" s="180"/>
      <c r="R143" s="180"/>
      <c r="S143" s="178"/>
      <c r="T143" s="86"/>
      <c r="U143" s="86"/>
      <c r="V143" s="86"/>
      <c r="W143" s="86"/>
      <c r="X143" s="86"/>
      <c r="Y143" s="86"/>
      <c r="Z143" s="86"/>
      <c r="AA143" s="86"/>
    </row>
    <row r="144" spans="1:27" s="78" customFormat="1" ht="14.1" customHeight="1">
      <c r="A144" s="182" t="s">
        <v>469</v>
      </c>
      <c r="B144" s="108">
        <v>1</v>
      </c>
      <c r="C144" s="109" t="s">
        <v>359</v>
      </c>
      <c r="D144" s="193" t="s">
        <v>358</v>
      </c>
      <c r="E144" s="110" t="s">
        <v>5</v>
      </c>
      <c r="F144" s="111">
        <v>20027</v>
      </c>
      <c r="G144" s="114" t="s">
        <v>447</v>
      </c>
      <c r="H144" s="189" t="s">
        <v>504</v>
      </c>
      <c r="I144" s="190"/>
      <c r="J144" s="191"/>
      <c r="K144" s="109"/>
      <c r="L144" s="116"/>
      <c r="M144" s="112"/>
      <c r="N144" s="189"/>
      <c r="O144" s="191"/>
      <c r="P144" s="133"/>
      <c r="Q144" s="133"/>
      <c r="R144" s="133"/>
      <c r="S144" s="192"/>
      <c r="T144" s="86"/>
      <c r="U144" s="86"/>
      <c r="V144" s="86"/>
      <c r="W144" s="86"/>
      <c r="X144" s="86"/>
      <c r="Y144" s="86"/>
      <c r="Z144" s="86"/>
      <c r="AA144" s="86"/>
    </row>
    <row r="145" spans="1:27" s="78" customFormat="1" ht="14.1" customHeight="1">
      <c r="A145" s="182" t="s">
        <v>469</v>
      </c>
      <c r="B145" s="108">
        <v>2</v>
      </c>
      <c r="C145" s="109" t="s">
        <v>151</v>
      </c>
      <c r="D145" s="193" t="s">
        <v>150</v>
      </c>
      <c r="E145" s="110" t="s">
        <v>5</v>
      </c>
      <c r="F145" s="111">
        <v>3713</v>
      </c>
      <c r="G145" s="114" t="s">
        <v>447</v>
      </c>
      <c r="H145" s="189" t="s">
        <v>521</v>
      </c>
      <c r="I145" s="190"/>
      <c r="J145" s="191"/>
      <c r="K145" s="109"/>
      <c r="L145" s="116"/>
      <c r="M145" s="112"/>
      <c r="N145" s="189"/>
      <c r="O145" s="191"/>
      <c r="P145" s="133"/>
      <c r="Q145" s="133"/>
      <c r="R145" s="133"/>
      <c r="S145" s="192"/>
      <c r="T145" s="86"/>
      <c r="U145" s="86"/>
      <c r="V145" s="86"/>
      <c r="W145" s="86"/>
      <c r="X145" s="86"/>
      <c r="Y145" s="86"/>
      <c r="Z145" s="86"/>
      <c r="AA145" s="86"/>
    </row>
    <row r="146" spans="1:27" s="78" customFormat="1" ht="14.1" customHeight="1">
      <c r="A146" s="182" t="s">
        <v>469</v>
      </c>
      <c r="B146" s="108">
        <v>5</v>
      </c>
      <c r="C146" s="109" t="s">
        <v>240</v>
      </c>
      <c r="D146" s="193" t="s">
        <v>239</v>
      </c>
      <c r="E146" s="110" t="s">
        <v>142</v>
      </c>
      <c r="F146" s="111">
        <v>17809</v>
      </c>
      <c r="G146" s="114" t="s">
        <v>447</v>
      </c>
      <c r="H146" s="189" t="s">
        <v>505</v>
      </c>
      <c r="I146" s="190"/>
      <c r="J146" s="191"/>
      <c r="K146" s="109"/>
      <c r="L146" s="116"/>
      <c r="M146" s="112"/>
      <c r="N146" s="189"/>
      <c r="O146" s="191"/>
      <c r="P146" s="133"/>
      <c r="Q146" s="133"/>
      <c r="R146" s="133"/>
      <c r="S146" s="192"/>
      <c r="T146" s="86"/>
      <c r="U146" s="86"/>
      <c r="V146" s="86"/>
      <c r="W146" s="86"/>
      <c r="X146" s="86"/>
      <c r="Y146" s="86"/>
      <c r="Z146" s="86"/>
      <c r="AA146" s="86"/>
    </row>
    <row r="147" spans="1:27" s="78" customFormat="1" ht="14.1" customHeight="1">
      <c r="A147" s="182" t="s">
        <v>469</v>
      </c>
      <c r="B147" s="108">
        <v>6</v>
      </c>
      <c r="C147" s="109" t="s">
        <v>307</v>
      </c>
      <c r="D147" s="193" t="s">
        <v>306</v>
      </c>
      <c r="E147" s="110" t="s">
        <v>5</v>
      </c>
      <c r="F147" s="111">
        <v>8202</v>
      </c>
      <c r="G147" s="114" t="s">
        <v>447</v>
      </c>
      <c r="H147" s="189" t="s">
        <v>519</v>
      </c>
      <c r="I147" s="190"/>
      <c r="J147" s="191"/>
      <c r="K147" s="109"/>
      <c r="L147" s="116"/>
      <c r="M147" s="112"/>
      <c r="N147" s="189"/>
      <c r="O147" s="191"/>
      <c r="P147" s="133"/>
      <c r="Q147" s="133"/>
      <c r="R147" s="133"/>
      <c r="S147" s="192"/>
      <c r="T147" s="86"/>
      <c r="U147" s="86"/>
      <c r="V147" s="86"/>
      <c r="W147" s="86"/>
      <c r="X147" s="86"/>
      <c r="Y147" s="86"/>
      <c r="Z147" s="86"/>
      <c r="AA147" s="86"/>
    </row>
    <row r="148" spans="1:27" s="78" customFormat="1" ht="14.1" customHeight="1">
      <c r="A148" s="182" t="s">
        <v>469</v>
      </c>
      <c r="B148" s="108">
        <v>7</v>
      </c>
      <c r="C148" s="109" t="s">
        <v>169</v>
      </c>
      <c r="D148" s="193" t="s">
        <v>168</v>
      </c>
      <c r="E148" s="110" t="s">
        <v>170</v>
      </c>
      <c r="F148" s="111">
        <v>7815</v>
      </c>
      <c r="G148" s="114" t="s">
        <v>447</v>
      </c>
      <c r="H148" s="189" t="s">
        <v>498</v>
      </c>
      <c r="I148" s="190"/>
      <c r="J148" s="191"/>
      <c r="K148" s="109"/>
      <c r="L148" s="116"/>
      <c r="M148" s="112"/>
      <c r="N148" s="189"/>
      <c r="O148" s="191"/>
      <c r="P148" s="133"/>
      <c r="Q148" s="133"/>
      <c r="R148" s="133"/>
      <c r="S148" s="192"/>
      <c r="T148" s="86"/>
      <c r="U148" s="86"/>
      <c r="V148" s="86"/>
      <c r="W148" s="86"/>
      <c r="X148" s="86"/>
      <c r="Y148" s="86"/>
      <c r="Z148" s="86"/>
      <c r="AA148" s="86"/>
    </row>
    <row r="149" spans="1:27" s="78" customFormat="1" ht="14.1" customHeight="1">
      <c r="A149" s="182" t="s">
        <v>469</v>
      </c>
      <c r="B149" s="108">
        <v>10</v>
      </c>
      <c r="C149" s="109" t="s">
        <v>25</v>
      </c>
      <c r="D149" s="193" t="s">
        <v>24</v>
      </c>
      <c r="E149" s="110" t="s">
        <v>15</v>
      </c>
      <c r="F149" s="111">
        <v>19311</v>
      </c>
      <c r="G149" s="114" t="s">
        <v>447</v>
      </c>
      <c r="H149" s="189" t="s">
        <v>523</v>
      </c>
      <c r="I149" s="190"/>
      <c r="J149" s="191"/>
      <c r="K149" s="109"/>
      <c r="L149" s="116"/>
      <c r="M149" s="112"/>
      <c r="N149" s="189"/>
      <c r="O149" s="191"/>
      <c r="P149" s="133"/>
      <c r="Q149" s="133"/>
      <c r="R149" s="133"/>
      <c r="S149" s="192"/>
      <c r="T149" s="86"/>
      <c r="U149" s="86"/>
      <c r="V149" s="86"/>
      <c r="W149" s="86"/>
      <c r="X149" s="86"/>
      <c r="Y149" s="86"/>
      <c r="Z149" s="86"/>
      <c r="AA149" s="86"/>
    </row>
    <row r="150" spans="1:27" s="78" customFormat="1" ht="14.1" customHeight="1">
      <c r="A150" s="182" t="s">
        <v>469</v>
      </c>
      <c r="B150" s="108">
        <v>11</v>
      </c>
      <c r="C150" s="109" t="s">
        <v>14</v>
      </c>
      <c r="D150" s="193" t="s">
        <v>13</v>
      </c>
      <c r="E150" s="110" t="s">
        <v>15</v>
      </c>
      <c r="F150" s="111">
        <v>11441</v>
      </c>
      <c r="G150" s="114" t="s">
        <v>447</v>
      </c>
      <c r="H150" s="189" t="s">
        <v>500</v>
      </c>
      <c r="I150" s="190"/>
      <c r="J150" s="191"/>
      <c r="K150" s="109"/>
      <c r="L150" s="116"/>
      <c r="M150" s="112"/>
      <c r="N150" s="189"/>
      <c r="O150" s="191"/>
      <c r="P150" s="133"/>
      <c r="Q150" s="133"/>
      <c r="R150" s="133"/>
      <c r="S150" s="192"/>
      <c r="T150" s="86"/>
      <c r="U150" s="86"/>
      <c r="V150" s="86"/>
      <c r="W150" s="86"/>
      <c r="X150" s="86"/>
      <c r="Y150" s="86"/>
      <c r="Z150" s="86"/>
      <c r="AA150" s="86"/>
    </row>
    <row r="151" spans="1:27" s="78" customFormat="1" ht="14.1" customHeight="1">
      <c r="A151" s="182" t="s">
        <v>469</v>
      </c>
      <c r="B151" s="108">
        <v>12</v>
      </c>
      <c r="C151" s="109" t="s">
        <v>337</v>
      </c>
      <c r="D151" s="193" t="s">
        <v>336</v>
      </c>
      <c r="E151" s="110" t="s">
        <v>15</v>
      </c>
      <c r="F151" s="111">
        <v>8839</v>
      </c>
      <c r="G151" s="114" t="s">
        <v>447</v>
      </c>
      <c r="H151" s="189" t="s">
        <v>524</v>
      </c>
      <c r="I151" s="190"/>
      <c r="J151" s="191"/>
      <c r="K151" s="109"/>
      <c r="L151" s="116"/>
      <c r="M151" s="112"/>
      <c r="N151" s="189"/>
      <c r="O151" s="191"/>
      <c r="P151" s="133"/>
      <c r="Q151" s="133"/>
      <c r="R151" s="133"/>
      <c r="S151" s="192"/>
      <c r="T151" s="86"/>
      <c r="U151" s="86"/>
      <c r="V151" s="86"/>
      <c r="W151" s="86"/>
      <c r="X151" s="86"/>
      <c r="Y151" s="86"/>
      <c r="Z151" s="86"/>
      <c r="AA151" s="86"/>
    </row>
    <row r="152" spans="1:27" s="78" customFormat="1" ht="14.1" customHeight="1">
      <c r="A152" s="182" t="s">
        <v>469</v>
      </c>
      <c r="B152" s="108">
        <v>13</v>
      </c>
      <c r="C152" s="109" t="s">
        <v>198</v>
      </c>
      <c r="D152" s="193" t="s">
        <v>197</v>
      </c>
      <c r="E152" s="110" t="s">
        <v>18</v>
      </c>
      <c r="F152" s="111">
        <v>13290</v>
      </c>
      <c r="G152" s="114" t="s">
        <v>447</v>
      </c>
      <c r="H152" s="189" t="s">
        <v>502</v>
      </c>
      <c r="I152" s="190"/>
      <c r="J152" s="191"/>
      <c r="K152" s="109"/>
      <c r="L152" s="116"/>
      <c r="M152" s="112"/>
      <c r="N152" s="189"/>
      <c r="O152" s="191"/>
      <c r="P152" s="133"/>
      <c r="Q152" s="133"/>
      <c r="R152" s="133"/>
      <c r="S152" s="192"/>
      <c r="T152" s="86"/>
      <c r="U152" s="86"/>
      <c r="V152" s="86"/>
      <c r="W152" s="86"/>
      <c r="X152" s="86"/>
      <c r="Y152" s="86"/>
      <c r="Z152" s="86"/>
      <c r="AA152" s="86"/>
    </row>
    <row r="153" spans="1:27" s="78" customFormat="1" ht="14.1" customHeight="1">
      <c r="A153" s="182" t="s">
        <v>469</v>
      </c>
      <c r="B153" s="108">
        <v>14</v>
      </c>
      <c r="C153" s="109" t="s">
        <v>62</v>
      </c>
      <c r="D153" s="193" t="s">
        <v>61</v>
      </c>
      <c r="E153" s="110" t="s">
        <v>31</v>
      </c>
      <c r="F153" s="111">
        <v>5465</v>
      </c>
      <c r="G153" s="114" t="s">
        <v>447</v>
      </c>
      <c r="H153" s="189" t="s">
        <v>520</v>
      </c>
      <c r="I153" s="190"/>
      <c r="J153" s="191"/>
      <c r="K153" s="109"/>
      <c r="L153" s="116"/>
      <c r="M153" s="112"/>
      <c r="N153" s="189"/>
      <c r="O153" s="191"/>
      <c r="P153" s="133"/>
      <c r="Q153" s="133"/>
      <c r="R153" s="133"/>
      <c r="S153" s="192"/>
      <c r="T153" s="86"/>
      <c r="U153" s="86"/>
      <c r="V153" s="86"/>
      <c r="W153" s="86"/>
      <c r="X153" s="86"/>
      <c r="Y153" s="86"/>
      <c r="Z153" s="86"/>
      <c r="AA153" s="86"/>
    </row>
    <row r="154" spans="1:27" s="78" customFormat="1" ht="14.1" customHeight="1">
      <c r="A154" s="182" t="s">
        <v>469</v>
      </c>
      <c r="B154" s="108">
        <v>15</v>
      </c>
      <c r="C154" s="109" t="s">
        <v>301</v>
      </c>
      <c r="D154" s="193" t="s">
        <v>300</v>
      </c>
      <c r="E154" s="110" t="s">
        <v>31</v>
      </c>
      <c r="F154" s="111">
        <v>13172</v>
      </c>
      <c r="G154" s="114" t="s">
        <v>447</v>
      </c>
      <c r="H154" s="189" t="s">
        <v>506</v>
      </c>
      <c r="I154" s="190"/>
      <c r="J154" s="191"/>
      <c r="K154" s="109"/>
      <c r="L154" s="116"/>
      <c r="M154" s="112"/>
      <c r="N154" s="189"/>
      <c r="O154" s="191"/>
      <c r="P154" s="133"/>
      <c r="Q154" s="133"/>
      <c r="R154" s="133"/>
      <c r="S154" s="192"/>
      <c r="T154" s="86"/>
      <c r="U154" s="86"/>
      <c r="V154" s="86"/>
      <c r="W154" s="86"/>
      <c r="X154" s="86"/>
      <c r="Y154" s="86"/>
      <c r="Z154" s="86"/>
      <c r="AA154" s="86"/>
    </row>
    <row r="155" spans="1:27" s="78" customFormat="1" ht="14.1" customHeight="1">
      <c r="A155" s="182" t="s">
        <v>469</v>
      </c>
      <c r="B155" s="108">
        <v>16</v>
      </c>
      <c r="C155" s="109" t="s">
        <v>176</v>
      </c>
      <c r="D155" s="193" t="s">
        <v>175</v>
      </c>
      <c r="E155" s="110" t="s">
        <v>31</v>
      </c>
      <c r="F155" s="111">
        <v>7825</v>
      </c>
      <c r="G155" s="114" t="s">
        <v>447</v>
      </c>
      <c r="H155" s="189" t="s">
        <v>517</v>
      </c>
      <c r="I155" s="190"/>
      <c r="J155" s="191"/>
      <c r="K155" s="109"/>
      <c r="L155" s="116"/>
      <c r="M155" s="112"/>
      <c r="N155" s="189"/>
      <c r="O155" s="191"/>
      <c r="P155" s="133"/>
      <c r="Q155" s="133"/>
      <c r="R155" s="133"/>
      <c r="S155" s="192"/>
      <c r="T155" s="86"/>
      <c r="U155" s="86"/>
      <c r="V155" s="86"/>
      <c r="W155" s="86"/>
      <c r="X155" s="86"/>
      <c r="Y155" s="86"/>
      <c r="Z155" s="86"/>
      <c r="AA155" s="86"/>
    </row>
    <row r="156" spans="1:27" s="78" customFormat="1" ht="14.1" customHeight="1">
      <c r="A156" s="182" t="s">
        <v>469</v>
      </c>
      <c r="B156" s="108">
        <v>18</v>
      </c>
      <c r="C156" s="109" t="s">
        <v>49</v>
      </c>
      <c r="D156" s="193" t="s">
        <v>48</v>
      </c>
      <c r="E156" s="110" t="s">
        <v>8</v>
      </c>
      <c r="F156" s="111">
        <v>10648</v>
      </c>
      <c r="G156" s="114" t="s">
        <v>447</v>
      </c>
      <c r="H156" s="189" t="s">
        <v>501</v>
      </c>
      <c r="I156" s="190"/>
      <c r="J156" s="191"/>
      <c r="K156" s="109"/>
      <c r="L156" s="116"/>
      <c r="M156" s="112"/>
      <c r="N156" s="189"/>
      <c r="O156" s="191"/>
      <c r="P156" s="133"/>
      <c r="Q156" s="133"/>
      <c r="R156" s="133"/>
      <c r="S156" s="192"/>
      <c r="T156" s="86"/>
      <c r="U156" s="86"/>
      <c r="V156" s="86"/>
      <c r="W156" s="86"/>
      <c r="X156" s="86"/>
      <c r="Y156" s="86"/>
      <c r="Z156" s="86"/>
      <c r="AA156" s="86"/>
    </row>
    <row r="157" spans="1:27" s="78" customFormat="1" ht="14.1" customHeight="1">
      <c r="A157" s="182" t="s">
        <v>469</v>
      </c>
      <c r="B157" s="108">
        <v>21</v>
      </c>
      <c r="C157" s="109" t="s">
        <v>77</v>
      </c>
      <c r="D157" s="193" t="s">
        <v>76</v>
      </c>
      <c r="E157" s="110" t="s">
        <v>44</v>
      </c>
      <c r="F157" s="111">
        <v>19611</v>
      </c>
      <c r="G157" s="114" t="s">
        <v>447</v>
      </c>
      <c r="H157" s="189" t="s">
        <v>518</v>
      </c>
      <c r="I157" s="190"/>
      <c r="J157" s="191"/>
      <c r="K157" s="109"/>
      <c r="L157" s="116"/>
      <c r="M157" s="112"/>
      <c r="N157" s="189"/>
      <c r="O157" s="191"/>
      <c r="P157" s="133"/>
      <c r="Q157" s="133"/>
      <c r="R157" s="133"/>
      <c r="S157" s="192"/>
      <c r="T157" s="86"/>
      <c r="U157" s="86"/>
      <c r="V157" s="86"/>
      <c r="W157" s="86"/>
      <c r="X157" s="86"/>
      <c r="Y157" s="86"/>
      <c r="Z157" s="86"/>
      <c r="AA157" s="86"/>
    </row>
    <row r="158" spans="1:27" s="78" customFormat="1" ht="14.1" customHeight="1">
      <c r="A158" s="182" t="s">
        <v>469</v>
      </c>
      <c r="B158" s="108">
        <v>22</v>
      </c>
      <c r="C158" s="109" t="s">
        <v>371</v>
      </c>
      <c r="D158" s="193" t="s">
        <v>370</v>
      </c>
      <c r="E158" s="110" t="s">
        <v>44</v>
      </c>
      <c r="F158" s="111">
        <v>12190</v>
      </c>
      <c r="G158" s="114" t="s">
        <v>447</v>
      </c>
      <c r="H158" s="189" t="s">
        <v>499</v>
      </c>
      <c r="I158" s="190"/>
      <c r="J158" s="191"/>
      <c r="K158" s="109"/>
      <c r="L158" s="116"/>
      <c r="M158" s="112"/>
      <c r="N158" s="189"/>
      <c r="O158" s="191"/>
      <c r="P158" s="133"/>
      <c r="Q158" s="133"/>
      <c r="R158" s="133"/>
      <c r="S158" s="192"/>
      <c r="T158" s="86"/>
      <c r="U158" s="86"/>
      <c r="V158" s="86"/>
      <c r="W158" s="86"/>
      <c r="X158" s="86"/>
      <c r="Y158" s="86"/>
      <c r="Z158" s="86"/>
      <c r="AA158" s="86"/>
    </row>
    <row r="159" spans="1:27" s="78" customFormat="1" ht="14.1" customHeight="1">
      <c r="A159" s="182" t="s">
        <v>469</v>
      </c>
      <c r="B159" s="108">
        <v>25</v>
      </c>
      <c r="C159" s="109" t="s">
        <v>217</v>
      </c>
      <c r="D159" s="193" t="s">
        <v>216</v>
      </c>
      <c r="E159" s="110" t="s">
        <v>215</v>
      </c>
      <c r="F159" s="111">
        <v>19405</v>
      </c>
      <c r="G159" s="114" t="s">
        <v>447</v>
      </c>
      <c r="H159" s="189" t="s">
        <v>514</v>
      </c>
      <c r="I159" s="190"/>
      <c r="J159" s="191"/>
      <c r="K159" s="109"/>
      <c r="L159" s="116"/>
      <c r="M159" s="112"/>
      <c r="N159" s="189"/>
      <c r="O159" s="191"/>
      <c r="P159" s="133"/>
      <c r="Q159" s="133"/>
      <c r="R159" s="133"/>
      <c r="S159" s="192"/>
      <c r="T159" s="86"/>
      <c r="U159" s="86"/>
      <c r="V159" s="86"/>
      <c r="W159" s="86"/>
      <c r="X159" s="86"/>
      <c r="Y159" s="86"/>
      <c r="Z159" s="86"/>
      <c r="AA159" s="86"/>
    </row>
    <row r="160" spans="1:27" s="78" customFormat="1" ht="14.1" customHeight="1">
      <c r="A160" s="182" t="s">
        <v>469</v>
      </c>
      <c r="B160" s="108">
        <v>26</v>
      </c>
      <c r="C160" s="109" t="s">
        <v>423</v>
      </c>
      <c r="D160" s="193" t="s">
        <v>424</v>
      </c>
      <c r="E160" s="110" t="s">
        <v>8</v>
      </c>
      <c r="F160" s="111">
        <v>10972</v>
      </c>
      <c r="G160" s="114" t="s">
        <v>447</v>
      </c>
      <c r="H160" s="189" t="s">
        <v>497</v>
      </c>
      <c r="I160" s="190"/>
      <c r="J160" s="191"/>
      <c r="K160" s="109"/>
      <c r="L160" s="116"/>
      <c r="M160" s="112"/>
      <c r="N160" s="189"/>
      <c r="O160" s="191"/>
      <c r="P160" s="133"/>
      <c r="Q160" s="133"/>
      <c r="R160" s="133"/>
      <c r="S160" s="192"/>
      <c r="T160" s="86"/>
      <c r="U160" s="86"/>
      <c r="V160" s="86"/>
      <c r="W160" s="86"/>
      <c r="X160" s="86"/>
      <c r="Y160" s="86"/>
      <c r="Z160" s="86"/>
      <c r="AA160" s="86"/>
    </row>
    <row r="161" spans="1:27" s="78" customFormat="1" ht="14.1" customHeight="1">
      <c r="A161" s="182" t="s">
        <v>469</v>
      </c>
      <c r="B161" s="108">
        <v>27</v>
      </c>
      <c r="C161" s="109" t="s">
        <v>462</v>
      </c>
      <c r="D161" s="193" t="s">
        <v>460</v>
      </c>
      <c r="E161" s="110" t="s">
        <v>461</v>
      </c>
      <c r="F161" s="111">
        <v>19347</v>
      </c>
      <c r="G161" s="114" t="s">
        <v>447</v>
      </c>
      <c r="H161" s="189" t="s">
        <v>522</v>
      </c>
      <c r="I161" s="190"/>
      <c r="J161" s="191"/>
      <c r="K161" s="109"/>
      <c r="L161" s="116"/>
      <c r="M161" s="112"/>
      <c r="N161" s="189"/>
      <c r="O161" s="191"/>
      <c r="P161" s="133"/>
      <c r="Q161" s="133"/>
      <c r="R161" s="133"/>
      <c r="S161" s="192"/>
      <c r="T161" s="86"/>
      <c r="U161" s="86"/>
      <c r="V161" s="86"/>
      <c r="W161" s="86"/>
      <c r="X161" s="86"/>
      <c r="Y161" s="86"/>
      <c r="Z161" s="86"/>
      <c r="AA161" s="86"/>
    </row>
    <row r="162" spans="1:27" s="78" customFormat="1" ht="14.1" customHeight="1">
      <c r="A162" s="182" t="s">
        <v>469</v>
      </c>
      <c r="B162" s="108">
        <v>28</v>
      </c>
      <c r="C162" s="109" t="s">
        <v>119</v>
      </c>
      <c r="D162" s="193" t="s">
        <v>118</v>
      </c>
      <c r="E162" s="110" t="s">
        <v>2</v>
      </c>
      <c r="F162" s="111">
        <v>17734</v>
      </c>
      <c r="G162" s="114" t="s">
        <v>401</v>
      </c>
      <c r="H162" s="189" t="s">
        <v>503</v>
      </c>
      <c r="I162" s="190"/>
      <c r="J162" s="191"/>
      <c r="K162" s="109"/>
      <c r="L162" s="116"/>
      <c r="M162" s="112"/>
      <c r="N162" s="189"/>
      <c r="O162" s="191"/>
      <c r="P162" s="133"/>
      <c r="Q162" s="133"/>
      <c r="R162" s="133"/>
      <c r="S162" s="192"/>
      <c r="T162" s="86"/>
      <c r="U162" s="86"/>
      <c r="V162" s="86"/>
      <c r="W162" s="86"/>
      <c r="X162" s="86"/>
      <c r="Y162" s="86"/>
      <c r="Z162" s="86"/>
      <c r="AA162" s="86"/>
    </row>
    <row r="163" spans="1:27" s="78" customFormat="1" ht="14.1" customHeight="1">
      <c r="A163" s="182" t="s">
        <v>469</v>
      </c>
      <c r="B163" s="108">
        <v>38</v>
      </c>
      <c r="C163" s="109" t="s">
        <v>163</v>
      </c>
      <c r="D163" s="193" t="s">
        <v>162</v>
      </c>
      <c r="E163" s="110" t="s">
        <v>164</v>
      </c>
      <c r="F163" s="111">
        <v>18904</v>
      </c>
      <c r="G163" s="114" t="s">
        <v>447</v>
      </c>
      <c r="H163" s="189" t="s">
        <v>516</v>
      </c>
      <c r="I163" s="190"/>
      <c r="J163" s="191"/>
      <c r="K163" s="109"/>
      <c r="L163" s="116"/>
      <c r="M163" s="112"/>
      <c r="N163" s="189"/>
      <c r="O163" s="191"/>
      <c r="P163" s="133"/>
      <c r="Q163" s="133"/>
      <c r="R163" s="133"/>
      <c r="S163" s="192"/>
      <c r="T163" s="86"/>
      <c r="U163" s="86"/>
      <c r="V163" s="86"/>
      <c r="W163" s="86"/>
      <c r="X163" s="86"/>
      <c r="Y163" s="86"/>
      <c r="Z163" s="86"/>
      <c r="AA163" s="86"/>
    </row>
    <row r="164" spans="1:27" s="78" customFormat="1" ht="14.1" customHeight="1">
      <c r="A164" s="182" t="s">
        <v>469</v>
      </c>
      <c r="B164" s="108">
        <v>40</v>
      </c>
      <c r="C164" s="109" t="s">
        <v>223</v>
      </c>
      <c r="D164" s="193" t="s">
        <v>222</v>
      </c>
      <c r="E164" s="110" t="s">
        <v>427</v>
      </c>
      <c r="F164" s="111">
        <v>2928</v>
      </c>
      <c r="G164" s="114" t="s">
        <v>431</v>
      </c>
      <c r="H164" s="189"/>
      <c r="I164" s="190"/>
      <c r="J164" s="191"/>
      <c r="K164" s="109"/>
      <c r="L164" s="116"/>
      <c r="M164" s="112"/>
      <c r="N164" s="189"/>
      <c r="O164" s="191"/>
      <c r="P164" s="133"/>
      <c r="Q164" s="133"/>
      <c r="R164" s="133"/>
      <c r="S164" s="192"/>
      <c r="T164" s="86"/>
      <c r="U164" s="86"/>
      <c r="V164" s="86"/>
      <c r="W164" s="86"/>
      <c r="X164" s="86"/>
      <c r="Y164" s="86"/>
      <c r="Z164" s="86"/>
      <c r="AA164" s="86"/>
    </row>
    <row r="165" spans="1:27" s="78" customFormat="1" ht="14.1" customHeight="1">
      <c r="A165" s="227"/>
      <c r="B165" s="227"/>
      <c r="C165" s="227"/>
      <c r="D165" s="227"/>
      <c r="E165" s="227"/>
      <c r="F165" s="227"/>
      <c r="G165" s="227"/>
      <c r="H165" s="227"/>
      <c r="I165" s="227"/>
      <c r="J165" s="227"/>
      <c r="K165" s="227"/>
      <c r="L165" s="227"/>
      <c r="M165" s="227"/>
      <c r="N165" s="227"/>
      <c r="O165" s="227"/>
      <c r="P165" s="227"/>
      <c r="Q165" s="227"/>
      <c r="R165" s="227"/>
      <c r="S165" s="227"/>
      <c r="T165" s="86"/>
      <c r="U165" s="86"/>
      <c r="V165" s="86"/>
      <c r="W165" s="86"/>
      <c r="X165" s="86"/>
      <c r="Y165" s="86"/>
      <c r="Z165" s="86"/>
      <c r="AA165" s="86"/>
    </row>
    <row r="166" spans="1:27" s="78" customFormat="1" ht="14.1" customHeight="1">
      <c r="A166" s="182" t="s">
        <v>470</v>
      </c>
      <c r="B166" s="108">
        <v>3</v>
      </c>
      <c r="C166" s="109" t="s">
        <v>303</v>
      </c>
      <c r="D166" s="193" t="s">
        <v>302</v>
      </c>
      <c r="E166" s="110" t="s">
        <v>5</v>
      </c>
      <c r="F166" s="111">
        <v>20149</v>
      </c>
      <c r="G166" s="114" t="s">
        <v>447</v>
      </c>
      <c r="H166" s="189" t="s">
        <v>507</v>
      </c>
      <c r="I166" s="190"/>
      <c r="J166" s="191"/>
      <c r="K166" s="109"/>
      <c r="L166" s="116"/>
      <c r="M166" s="112"/>
      <c r="N166" s="189"/>
      <c r="O166" s="191"/>
      <c r="P166" s="133"/>
      <c r="Q166" s="133"/>
      <c r="R166" s="133"/>
      <c r="S166" s="192"/>
      <c r="T166" s="86"/>
      <c r="U166" s="86"/>
      <c r="V166" s="86"/>
      <c r="W166" s="86"/>
      <c r="X166" s="86"/>
      <c r="Y166" s="86"/>
      <c r="Z166" s="86"/>
      <c r="AA166" s="86"/>
    </row>
    <row r="167" spans="1:27" s="78" customFormat="1" ht="14.1" customHeight="1">
      <c r="A167" s="182" t="s">
        <v>470</v>
      </c>
      <c r="B167" s="108">
        <v>4</v>
      </c>
      <c r="C167" s="109" t="s">
        <v>379</v>
      </c>
      <c r="D167" s="193" t="s">
        <v>378</v>
      </c>
      <c r="E167" s="110" t="s">
        <v>5</v>
      </c>
      <c r="F167" s="111">
        <v>19890</v>
      </c>
      <c r="G167" s="114" t="s">
        <v>447</v>
      </c>
      <c r="H167" s="189" t="s">
        <v>525</v>
      </c>
      <c r="I167" s="190"/>
      <c r="J167" s="191"/>
      <c r="K167" s="109"/>
      <c r="L167" s="116"/>
      <c r="M167" s="112"/>
      <c r="N167" s="189"/>
      <c r="O167" s="191"/>
      <c r="P167" s="133"/>
      <c r="Q167" s="133"/>
      <c r="R167" s="133"/>
      <c r="S167" s="192"/>
      <c r="T167" s="86"/>
      <c r="U167" s="86"/>
      <c r="V167" s="86"/>
      <c r="W167" s="86"/>
      <c r="X167" s="86"/>
      <c r="Y167" s="86"/>
      <c r="Z167" s="86"/>
      <c r="AA167" s="86"/>
    </row>
    <row r="168" spans="1:27" s="78" customFormat="1" ht="14.1" customHeight="1">
      <c r="A168" s="182" t="s">
        <v>470</v>
      </c>
      <c r="B168" s="108">
        <v>8</v>
      </c>
      <c r="C168" s="109" t="s">
        <v>208</v>
      </c>
      <c r="D168" s="193" t="s">
        <v>207</v>
      </c>
      <c r="E168" s="110" t="s">
        <v>39</v>
      </c>
      <c r="F168" s="111">
        <v>19875</v>
      </c>
      <c r="G168" s="114" t="s">
        <v>447</v>
      </c>
      <c r="H168" s="189" t="s">
        <v>527</v>
      </c>
      <c r="I168" s="190"/>
      <c r="J168" s="191"/>
      <c r="K168" s="109"/>
      <c r="L168" s="116"/>
      <c r="M168" s="112"/>
      <c r="N168" s="189"/>
      <c r="O168" s="191"/>
      <c r="P168" s="133"/>
      <c r="Q168" s="133"/>
      <c r="R168" s="133"/>
      <c r="S168" s="192"/>
      <c r="T168" s="86"/>
      <c r="U168" s="86"/>
      <c r="V168" s="86"/>
      <c r="W168" s="86"/>
      <c r="X168" s="86"/>
      <c r="Y168" s="86"/>
      <c r="Z168" s="86"/>
      <c r="AA168" s="86"/>
    </row>
    <row r="169" spans="1:27" s="78" customFormat="1" ht="14.1" customHeight="1">
      <c r="A169" s="182" t="s">
        <v>470</v>
      </c>
      <c r="B169" s="108">
        <v>9</v>
      </c>
      <c r="C169" s="109" t="s">
        <v>309</v>
      </c>
      <c r="D169" s="193" t="s">
        <v>308</v>
      </c>
      <c r="E169" s="110" t="s">
        <v>39</v>
      </c>
      <c r="F169" s="111">
        <v>20203</v>
      </c>
      <c r="G169" s="114" t="s">
        <v>447</v>
      </c>
      <c r="H169" s="189" t="s">
        <v>552</v>
      </c>
      <c r="I169" s="190" t="s">
        <v>477</v>
      </c>
      <c r="J169" s="191"/>
      <c r="K169" s="109"/>
      <c r="L169" s="116"/>
      <c r="M169" s="112"/>
      <c r="N169" s="189"/>
      <c r="O169" s="191"/>
      <c r="P169" s="133"/>
      <c r="Q169" s="133"/>
      <c r="R169" s="133"/>
      <c r="S169" s="192"/>
      <c r="T169" s="86"/>
      <c r="U169" s="86"/>
      <c r="V169" s="86"/>
      <c r="W169" s="86"/>
      <c r="X169" s="86"/>
      <c r="Y169" s="86"/>
      <c r="Z169" s="86"/>
      <c r="AA169" s="86"/>
    </row>
    <row r="170" spans="1:27" s="78" customFormat="1" ht="14.1" customHeight="1">
      <c r="A170" s="182" t="s">
        <v>470</v>
      </c>
      <c r="B170" s="108">
        <v>17</v>
      </c>
      <c r="C170" s="109" t="s">
        <v>465</v>
      </c>
      <c r="D170" s="193" t="s">
        <v>466</v>
      </c>
      <c r="E170" s="110" t="s">
        <v>467</v>
      </c>
      <c r="F170" s="111" t="s">
        <v>468</v>
      </c>
      <c r="G170" s="114" t="s">
        <v>447</v>
      </c>
      <c r="H170" s="189" t="s">
        <v>509</v>
      </c>
      <c r="I170" s="190"/>
      <c r="J170" s="191"/>
      <c r="K170" s="109"/>
      <c r="L170" s="116"/>
      <c r="M170" s="112"/>
      <c r="N170" s="189"/>
      <c r="O170" s="191"/>
      <c r="P170" s="133"/>
      <c r="Q170" s="133"/>
      <c r="R170" s="133"/>
      <c r="S170" s="192"/>
      <c r="T170" s="86"/>
      <c r="U170" s="86"/>
      <c r="V170" s="86"/>
      <c r="W170" s="86"/>
      <c r="X170" s="86"/>
      <c r="Y170" s="86"/>
      <c r="Z170" s="86"/>
      <c r="AA170" s="86"/>
    </row>
    <row r="171" spans="1:27" s="78" customFormat="1" ht="14.1" customHeight="1">
      <c r="A171" s="182" t="s">
        <v>470</v>
      </c>
      <c r="B171" s="108">
        <v>19</v>
      </c>
      <c r="C171" s="109" t="s">
        <v>33</v>
      </c>
      <c r="D171" s="193" t="s">
        <v>32</v>
      </c>
      <c r="E171" s="110" t="s">
        <v>34</v>
      </c>
      <c r="F171" s="111">
        <v>20569</v>
      </c>
      <c r="G171" s="114" t="s">
        <v>447</v>
      </c>
      <c r="H171" s="189" t="s">
        <v>526</v>
      </c>
      <c r="I171" s="190"/>
      <c r="J171" s="191"/>
      <c r="K171" s="109"/>
      <c r="L171" s="116"/>
      <c r="M171" s="112"/>
      <c r="N171" s="189"/>
      <c r="O171" s="191"/>
      <c r="P171" s="133"/>
      <c r="Q171" s="133"/>
      <c r="R171" s="133"/>
      <c r="S171" s="192"/>
      <c r="T171" s="86"/>
      <c r="U171" s="86"/>
      <c r="V171" s="86"/>
      <c r="W171" s="86"/>
      <c r="X171" s="86"/>
      <c r="Y171" s="86"/>
      <c r="Z171" s="86"/>
      <c r="AA171" s="86"/>
    </row>
    <row r="172" spans="1:27" s="78" customFormat="1" ht="14.1" customHeight="1">
      <c r="A172" s="182" t="s">
        <v>470</v>
      </c>
      <c r="B172" s="108">
        <v>20</v>
      </c>
      <c r="C172" s="109" t="s">
        <v>348</v>
      </c>
      <c r="D172" s="193" t="s">
        <v>347</v>
      </c>
      <c r="E172" s="110" t="s">
        <v>8</v>
      </c>
      <c r="F172" s="111">
        <v>12938</v>
      </c>
      <c r="G172" s="114" t="s">
        <v>447</v>
      </c>
      <c r="H172" s="189" t="s">
        <v>510</v>
      </c>
      <c r="I172" s="190"/>
      <c r="J172" s="191"/>
      <c r="K172" s="109"/>
      <c r="L172" s="116"/>
      <c r="M172" s="112"/>
      <c r="N172" s="189"/>
      <c r="O172" s="191"/>
      <c r="P172" s="133"/>
      <c r="Q172" s="133"/>
      <c r="R172" s="133"/>
      <c r="S172" s="192"/>
      <c r="T172" s="86"/>
      <c r="U172" s="86"/>
      <c r="V172" s="86"/>
      <c r="W172" s="86"/>
      <c r="X172" s="86"/>
      <c r="Y172" s="86"/>
      <c r="Z172" s="86"/>
      <c r="AA172" s="86"/>
    </row>
    <row r="173" spans="1:27" s="78" customFormat="1" ht="14.1" customHeight="1">
      <c r="A173" s="182" t="s">
        <v>470</v>
      </c>
      <c r="B173" s="108">
        <v>23</v>
      </c>
      <c r="C173" s="109" t="s">
        <v>128</v>
      </c>
      <c r="D173" s="193" t="s">
        <v>127</v>
      </c>
      <c r="E173" s="110" t="s">
        <v>44</v>
      </c>
      <c r="F173" s="111">
        <v>21838</v>
      </c>
      <c r="G173" s="114" t="s">
        <v>447</v>
      </c>
      <c r="H173" s="189" t="s">
        <v>528</v>
      </c>
      <c r="I173" s="190"/>
      <c r="J173" s="191"/>
      <c r="K173" s="109"/>
      <c r="L173" s="116"/>
      <c r="M173" s="112"/>
      <c r="N173" s="189"/>
      <c r="O173" s="191"/>
      <c r="P173" s="133"/>
      <c r="Q173" s="133"/>
      <c r="R173" s="133"/>
      <c r="S173" s="192"/>
      <c r="T173" s="86"/>
      <c r="U173" s="86"/>
      <c r="V173" s="86"/>
      <c r="W173" s="86"/>
      <c r="X173" s="86"/>
      <c r="Y173" s="86"/>
      <c r="Z173" s="86"/>
      <c r="AA173" s="86"/>
    </row>
    <row r="174" spans="1:27" s="78" customFormat="1" ht="14.1" customHeight="1">
      <c r="A174" s="182" t="s">
        <v>470</v>
      </c>
      <c r="B174" s="108">
        <v>24</v>
      </c>
      <c r="C174" s="109" t="s">
        <v>249</v>
      </c>
      <c r="D174" s="193" t="s">
        <v>248</v>
      </c>
      <c r="E174" s="110" t="s">
        <v>44</v>
      </c>
      <c r="F174" s="111">
        <v>21494</v>
      </c>
      <c r="G174" s="114" t="s">
        <v>447</v>
      </c>
      <c r="H174" s="189" t="s">
        <v>511</v>
      </c>
      <c r="I174" s="190"/>
      <c r="J174" s="191"/>
      <c r="K174" s="109"/>
      <c r="L174" s="116"/>
      <c r="M174" s="112"/>
      <c r="N174" s="189"/>
      <c r="O174" s="191"/>
      <c r="P174" s="133"/>
      <c r="Q174" s="133"/>
      <c r="R174" s="133"/>
      <c r="S174" s="192"/>
      <c r="T174" s="86"/>
      <c r="U174" s="86"/>
      <c r="V174" s="86"/>
      <c r="W174" s="86"/>
      <c r="X174" s="86"/>
      <c r="Y174" s="86"/>
      <c r="Z174" s="86"/>
      <c r="AA174" s="86"/>
    </row>
    <row r="175" spans="1:27" s="78" customFormat="1" ht="14.1" customHeight="1">
      <c r="A175" s="182" t="s">
        <v>470</v>
      </c>
      <c r="B175" s="108">
        <v>34</v>
      </c>
      <c r="C175" s="109" t="s">
        <v>283</v>
      </c>
      <c r="D175" s="193" t="s">
        <v>282</v>
      </c>
      <c r="E175" s="110" t="s">
        <v>284</v>
      </c>
      <c r="F175" s="111">
        <v>20688</v>
      </c>
      <c r="G175" s="114" t="s">
        <v>447</v>
      </c>
      <c r="H175" s="189" t="s">
        <v>508</v>
      </c>
      <c r="I175" s="190"/>
      <c r="J175" s="191"/>
      <c r="K175" s="109"/>
      <c r="L175" s="116"/>
      <c r="M175" s="112"/>
      <c r="N175" s="189"/>
      <c r="O175" s="191"/>
      <c r="P175" s="133"/>
      <c r="Q175" s="133"/>
      <c r="R175" s="133"/>
      <c r="S175" s="192"/>
      <c r="T175" s="86"/>
      <c r="U175" s="86"/>
      <c r="V175" s="86"/>
      <c r="W175" s="86"/>
      <c r="X175" s="86"/>
      <c r="Y175" s="86"/>
      <c r="Z175" s="86"/>
      <c r="AA175" s="86"/>
    </row>
    <row r="176" spans="1:27" s="78" customFormat="1" ht="16.5">
      <c r="A176" s="181"/>
      <c r="B176" s="183"/>
      <c r="C176" s="184" t="s">
        <v>475</v>
      </c>
      <c r="D176" s="185">
        <v>20</v>
      </c>
      <c r="E176" s="183"/>
      <c r="F176" s="183"/>
      <c r="G176" s="186"/>
      <c r="H176" s="214" t="s">
        <v>536</v>
      </c>
      <c r="I176" s="215"/>
      <c r="J176" s="215"/>
      <c r="K176" s="187"/>
      <c r="L176" s="188"/>
      <c r="M176" s="188"/>
      <c r="N176" s="186"/>
      <c r="O176" s="186"/>
      <c r="P176" s="186"/>
      <c r="Q176" s="186"/>
      <c r="R176" s="186"/>
      <c r="S176" s="183"/>
      <c r="T176" s="86"/>
      <c r="U176" s="86"/>
      <c r="V176" s="86"/>
      <c r="W176" s="86"/>
      <c r="X176" s="86"/>
      <c r="Y176" s="86"/>
      <c r="Z176" s="86"/>
      <c r="AA176" s="86"/>
    </row>
  </sheetData>
  <sortState ref="B144:V164">
    <sortCondition ref="B144"/>
  </sortState>
  <mergeCells count="22">
    <mergeCell ref="H140:J140"/>
    <mergeCell ref="A142:S142"/>
    <mergeCell ref="H176:J176"/>
    <mergeCell ref="A96:S96"/>
    <mergeCell ref="H98:J98"/>
    <mergeCell ref="K98:M98"/>
    <mergeCell ref="N98:O98"/>
    <mergeCell ref="P98:R98"/>
    <mergeCell ref="A101:S101"/>
    <mergeCell ref="A9:S9"/>
    <mergeCell ref="H53:J53"/>
    <mergeCell ref="A55:S55"/>
    <mergeCell ref="H85:J85"/>
    <mergeCell ref="A93:S93"/>
    <mergeCell ref="D94:O94"/>
    <mergeCell ref="A1:S1"/>
    <mergeCell ref="D2:O2"/>
    <mergeCell ref="A4:S4"/>
    <mergeCell ref="H6:J6"/>
    <mergeCell ref="K6:M6"/>
    <mergeCell ref="N6:O6"/>
    <mergeCell ref="P6:R6"/>
  </mergeCells>
  <printOptions horizontalCentered="1"/>
  <pageMargins left="0.35433070866141736" right="0.35433070866141736" top="0.35433070866141736" bottom="0.31496062992125984" header="0.31496062992125984" footer="0.23622047244094491"/>
  <pageSetup paperSize="9" scale="64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Of.SL</vt:lpstr>
      <vt:lpstr>vylucovaci</vt:lpstr>
      <vt:lpstr>Results - Madison &amp; Pnt Race</vt:lpstr>
      <vt:lpstr>Results - Elimination</vt:lpstr>
      <vt:lpstr>START</vt:lpstr>
      <vt:lpstr>offi</vt:lpstr>
      <vt:lpstr>Listina - web</vt:lpstr>
      <vt:lpstr>Omnium</vt:lpstr>
      <vt:lpstr>start - omn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Karolína Jílečková</dc:creator>
  <cp:lastModifiedBy>Vořechovský SONY</cp:lastModifiedBy>
  <cp:lastPrinted>2016-12-04T15:14:40Z</cp:lastPrinted>
  <dcterms:created xsi:type="dcterms:W3CDTF">2016-11-30T08:20:49Z</dcterms:created>
  <dcterms:modified xsi:type="dcterms:W3CDTF">2016-12-04T15:16:46Z</dcterms:modified>
</cp:coreProperties>
</file>